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nebojsa_despotovic_aers_rs/Documents/Cene i tarifni sistem/Podaci za modele/Informacioni kod/2026/"/>
    </mc:Choice>
  </mc:AlternateContent>
  <xr:revisionPtr revIDLastSave="4" documentId="13_ncr:1_{A79747B7-18E3-4A3F-929A-812DC8F8B92C}" xr6:coauthVersionLast="47" xr6:coauthVersionMax="47" xr10:uidLastSave="{0D7EB830-5282-4A38-9F58-A1FE14CAB4A4}"/>
  <bookViews>
    <workbookView xWindow="-120" yWindow="-120" windowWidth="25440" windowHeight="15390" tabRatio="777" xr2:uid="{82DC4B4C-C844-46EC-80AD-4F8527FC7757}"/>
  </bookViews>
  <sheets>
    <sheet name="Poc.strana" sheetId="4" r:id="rId1"/>
    <sheet name="Sadrzaj_Dinamika" sheetId="39" r:id="rId2"/>
    <sheet name="Ukupno" sheetId="47" r:id="rId3"/>
    <sheet name="RezSnabd" sheetId="49" r:id="rId4"/>
    <sheet name="SlobSnabd" sheetId="50" r:id="rId5"/>
    <sheet name="GarantSnabd" sheetId="51" r:id="rId6"/>
  </sheets>
  <definedNames>
    <definedName name="_xlnm.Print_Area" localSheetId="5">GarantSnabd!$A$1:$Q$48</definedName>
    <definedName name="_xlnm.Print_Area" localSheetId="0">Poc.strana!$A$1:$I$43</definedName>
    <definedName name="_xlnm.Print_Area" localSheetId="3">RezSnabd!$A$1:$Q$48</definedName>
    <definedName name="_xlnm.Print_Area" localSheetId="1">Sadrzaj_Dinamika!$A$1:$F$15</definedName>
    <definedName name="_xlnm.Print_Area" localSheetId="4">SlobSnabd!$A$1:$Q$48</definedName>
    <definedName name="_xlnm.Print_Area" localSheetId="2">Ukupno!$A$1:$Q$70</definedName>
    <definedName name="_xlnm.Print_Titles" localSheetId="1">Sadrzaj_Dinamika!$7:$11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9" l="1"/>
  <c r="B7" i="51"/>
  <c r="Q47" i="51"/>
  <c r="Q46" i="51"/>
  <c r="P45" i="51"/>
  <c r="O45" i="51"/>
  <c r="N45" i="51"/>
  <c r="N37" i="51" s="1"/>
  <c r="M45" i="51"/>
  <c r="L45" i="51"/>
  <c r="K45" i="51"/>
  <c r="J45" i="51"/>
  <c r="J37" i="51" s="1"/>
  <c r="I45" i="51"/>
  <c r="H45" i="51"/>
  <c r="G45" i="51"/>
  <c r="F45" i="51"/>
  <c r="F37" i="51" s="1"/>
  <c r="E45" i="51"/>
  <c r="Q44" i="51"/>
  <c r="Q43" i="51"/>
  <c r="P42" i="51"/>
  <c r="P37" i="51" s="1"/>
  <c r="O42" i="51"/>
  <c r="O37" i="51" s="1"/>
  <c r="N42" i="51"/>
  <c r="M42" i="51"/>
  <c r="M37" i="51" s="1"/>
  <c r="L42" i="51"/>
  <c r="L37" i="51" s="1"/>
  <c r="K42" i="51"/>
  <c r="K37" i="51" s="1"/>
  <c r="J42" i="51"/>
  <c r="I42" i="51"/>
  <c r="I37" i="51" s="1"/>
  <c r="H42" i="51"/>
  <c r="H37" i="51" s="1"/>
  <c r="G42" i="51"/>
  <c r="G37" i="51" s="1"/>
  <c r="F42" i="51"/>
  <c r="E42" i="51"/>
  <c r="E37" i="51" s="1"/>
  <c r="Q41" i="51"/>
  <c r="Q40" i="51"/>
  <c r="Q36" i="51"/>
  <c r="Q35" i="51"/>
  <c r="P34" i="51"/>
  <c r="O34" i="51"/>
  <c r="N34" i="51"/>
  <c r="M34" i="51"/>
  <c r="L34" i="51"/>
  <c r="K34" i="51"/>
  <c r="J34" i="51"/>
  <c r="J29" i="51" s="1"/>
  <c r="I34" i="51"/>
  <c r="H34" i="51"/>
  <c r="G34" i="51"/>
  <c r="F34" i="51"/>
  <c r="E34" i="51"/>
  <c r="Q33" i="51"/>
  <c r="Q32" i="51"/>
  <c r="P31" i="51"/>
  <c r="P29" i="51" s="1"/>
  <c r="O31" i="51"/>
  <c r="N31" i="51"/>
  <c r="N29" i="51" s="1"/>
  <c r="M31" i="51"/>
  <c r="M29" i="51" s="1"/>
  <c r="L31" i="51"/>
  <c r="L29" i="51" s="1"/>
  <c r="K31" i="51"/>
  <c r="J31" i="51"/>
  <c r="I31" i="51"/>
  <c r="I29" i="51" s="1"/>
  <c r="H31" i="51"/>
  <c r="H29" i="51" s="1"/>
  <c r="G31" i="51"/>
  <c r="F31" i="51"/>
  <c r="F29" i="51" s="1"/>
  <c r="E31" i="51"/>
  <c r="E29" i="51" s="1"/>
  <c r="O29" i="51"/>
  <c r="K29" i="51"/>
  <c r="G29" i="51"/>
  <c r="Q28" i="51"/>
  <c r="Q27" i="51"/>
  <c r="P26" i="51"/>
  <c r="P24" i="51" s="1"/>
  <c r="O26" i="51"/>
  <c r="N26" i="51"/>
  <c r="N24" i="51" s="1"/>
  <c r="M26" i="51"/>
  <c r="M24" i="51" s="1"/>
  <c r="L26" i="51"/>
  <c r="L24" i="51" s="1"/>
  <c r="K26" i="51"/>
  <c r="J26" i="51"/>
  <c r="I26" i="51"/>
  <c r="I24" i="51" s="1"/>
  <c r="H26" i="51"/>
  <c r="H24" i="51" s="1"/>
  <c r="G26" i="51"/>
  <c r="F26" i="51"/>
  <c r="F24" i="51" s="1"/>
  <c r="E26" i="51"/>
  <c r="E24" i="51" s="1"/>
  <c r="O24" i="51"/>
  <c r="K24" i="51"/>
  <c r="J24" i="51"/>
  <c r="G24" i="51"/>
  <c r="Q23" i="51"/>
  <c r="Q22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Q20" i="51"/>
  <c r="Q19" i="51"/>
  <c r="P18" i="51"/>
  <c r="O18" i="51"/>
  <c r="N18" i="51"/>
  <c r="M18" i="51"/>
  <c r="L18" i="51"/>
  <c r="K18" i="51"/>
  <c r="K13" i="51" s="1"/>
  <c r="J18" i="51"/>
  <c r="I18" i="51"/>
  <c r="H18" i="51"/>
  <c r="G18" i="51"/>
  <c r="F18" i="51"/>
  <c r="E18" i="51"/>
  <c r="Q17" i="51"/>
  <c r="Q16" i="51"/>
  <c r="O13" i="51"/>
  <c r="G13" i="51"/>
  <c r="K48" i="51" l="1"/>
  <c r="G48" i="51"/>
  <c r="L13" i="51"/>
  <c r="L48" i="51" s="1"/>
  <c r="F13" i="51"/>
  <c r="F48" i="51" s="1"/>
  <c r="J13" i="51"/>
  <c r="J48" i="51" s="1"/>
  <c r="N13" i="51"/>
  <c r="N48" i="51" s="1"/>
  <c r="Q37" i="51"/>
  <c r="O48" i="51"/>
  <c r="H13" i="51"/>
  <c r="H48" i="51" s="1"/>
  <c r="P13" i="51"/>
  <c r="P48" i="51" s="1"/>
  <c r="E13" i="51"/>
  <c r="E48" i="51" s="1"/>
  <c r="I13" i="51"/>
  <c r="I48" i="51" s="1"/>
  <c r="M13" i="51"/>
  <c r="Q34" i="51"/>
  <c r="Q45" i="51"/>
  <c r="Q21" i="51"/>
  <c r="Q24" i="51"/>
  <c r="Q29" i="51"/>
  <c r="M48" i="51"/>
  <c r="Q26" i="51"/>
  <c r="Q18" i="51"/>
  <c r="Q42" i="51"/>
  <c r="Q31" i="51"/>
  <c r="E32" i="47"/>
  <c r="P32" i="47"/>
  <c r="O32" i="47"/>
  <c r="N32" i="47"/>
  <c r="M32" i="47"/>
  <c r="L32" i="47"/>
  <c r="K32" i="47"/>
  <c r="J32" i="47"/>
  <c r="I32" i="47"/>
  <c r="H32" i="47"/>
  <c r="Q32" i="47" s="1"/>
  <c r="G32" i="47"/>
  <c r="F32" i="47"/>
  <c r="P29" i="47"/>
  <c r="O29" i="47"/>
  <c r="N29" i="47"/>
  <c r="M29" i="47"/>
  <c r="L29" i="47"/>
  <c r="K29" i="47"/>
  <c r="J29" i="47"/>
  <c r="I29" i="47"/>
  <c r="H29" i="47"/>
  <c r="G29" i="47"/>
  <c r="Q29" i="47" s="1"/>
  <c r="F29" i="47"/>
  <c r="E29" i="47"/>
  <c r="Q27" i="47"/>
  <c r="Q34" i="47"/>
  <c r="Q33" i="47"/>
  <c r="Q31" i="47"/>
  <c r="Q30" i="47"/>
  <c r="Q28" i="47"/>
  <c r="Q17" i="47"/>
  <c r="Q16" i="47"/>
  <c r="D15" i="39"/>
  <c r="B7" i="50"/>
  <c r="D14" i="39"/>
  <c r="B7" i="49"/>
  <c r="D13" i="39"/>
  <c r="B7" i="47"/>
  <c r="Q47" i="50"/>
  <c r="Q46" i="50"/>
  <c r="P45" i="50"/>
  <c r="O45" i="50"/>
  <c r="N45" i="50"/>
  <c r="N37" i="50" s="1"/>
  <c r="M45" i="50"/>
  <c r="L45" i="50"/>
  <c r="K45" i="50"/>
  <c r="J45" i="50"/>
  <c r="J37" i="50" s="1"/>
  <c r="I45" i="50"/>
  <c r="H45" i="50"/>
  <c r="G45" i="50"/>
  <c r="G37" i="50"/>
  <c r="F45" i="50"/>
  <c r="Q45" i="50" s="1"/>
  <c r="E45" i="50"/>
  <c r="Q44" i="50"/>
  <c r="Q43" i="50"/>
  <c r="P42" i="50"/>
  <c r="O42" i="50"/>
  <c r="N42" i="50"/>
  <c r="M42" i="50"/>
  <c r="L42" i="50"/>
  <c r="L37" i="50" s="1"/>
  <c r="K42" i="50"/>
  <c r="J42" i="50"/>
  <c r="I42" i="50"/>
  <c r="I37" i="50"/>
  <c r="H42" i="50"/>
  <c r="G42" i="50"/>
  <c r="F42" i="50"/>
  <c r="E42" i="50"/>
  <c r="E37" i="50" s="1"/>
  <c r="Q37" i="50" s="1"/>
  <c r="Q41" i="50"/>
  <c r="Q40" i="50"/>
  <c r="Q36" i="50"/>
  <c r="Q35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Q34" i="50" s="1"/>
  <c r="Q33" i="50"/>
  <c r="Q32" i="50"/>
  <c r="P31" i="50"/>
  <c r="P29" i="50" s="1"/>
  <c r="O31" i="50"/>
  <c r="O29" i="50" s="1"/>
  <c r="N31" i="50"/>
  <c r="M31" i="50"/>
  <c r="L31" i="50"/>
  <c r="L29" i="50" s="1"/>
  <c r="K31" i="50"/>
  <c r="J31" i="50"/>
  <c r="J29" i="50"/>
  <c r="I31" i="50"/>
  <c r="I29" i="50" s="1"/>
  <c r="H31" i="50"/>
  <c r="G31" i="50"/>
  <c r="F31" i="50"/>
  <c r="F29" i="50" s="1"/>
  <c r="E31" i="50"/>
  <c r="Q31" i="50" s="1"/>
  <c r="Q28" i="50"/>
  <c r="Q27" i="50"/>
  <c r="P26" i="50"/>
  <c r="O26" i="50"/>
  <c r="N26" i="50"/>
  <c r="M26" i="50"/>
  <c r="M24" i="50"/>
  <c r="L26" i="50"/>
  <c r="L24" i="50" s="1"/>
  <c r="K26" i="50"/>
  <c r="K24" i="50"/>
  <c r="K48" i="50" s="1"/>
  <c r="J26" i="50"/>
  <c r="J24" i="50" s="1"/>
  <c r="I26" i="50"/>
  <c r="I24" i="50"/>
  <c r="H26" i="50"/>
  <c r="H24" i="50" s="1"/>
  <c r="G26" i="50"/>
  <c r="G24" i="50"/>
  <c r="F26" i="50"/>
  <c r="F24" i="50" s="1"/>
  <c r="E26" i="50"/>
  <c r="P24" i="50"/>
  <c r="O24" i="50"/>
  <c r="N24" i="50"/>
  <c r="Q23" i="50"/>
  <c r="Q22" i="50"/>
  <c r="P21" i="50"/>
  <c r="O21" i="50"/>
  <c r="N21" i="50"/>
  <c r="M21" i="50"/>
  <c r="L21" i="50"/>
  <c r="K21" i="50"/>
  <c r="J21" i="50"/>
  <c r="I21" i="50"/>
  <c r="H21" i="50"/>
  <c r="H13" i="50" s="1"/>
  <c r="G21" i="50"/>
  <c r="G13" i="50"/>
  <c r="G48" i="50"/>
  <c r="F21" i="50"/>
  <c r="Q21" i="50" s="1"/>
  <c r="E21" i="50"/>
  <c r="Q20" i="50"/>
  <c r="Q19" i="50"/>
  <c r="P18" i="50"/>
  <c r="P13" i="50" s="1"/>
  <c r="P48" i="50" s="1"/>
  <c r="O18" i="50"/>
  <c r="O13" i="50"/>
  <c r="N18" i="50"/>
  <c r="N13" i="50"/>
  <c r="N48" i="50" s="1"/>
  <c r="M18" i="50"/>
  <c r="M13" i="50"/>
  <c r="M48" i="50" s="1"/>
  <c r="L18" i="50"/>
  <c r="L13" i="50" s="1"/>
  <c r="K18" i="50"/>
  <c r="K13" i="50"/>
  <c r="J18" i="50"/>
  <c r="J13" i="50" s="1"/>
  <c r="J48" i="50" s="1"/>
  <c r="I18" i="50"/>
  <c r="I13" i="50" s="1"/>
  <c r="I48" i="50" s="1"/>
  <c r="H18" i="50"/>
  <c r="G18" i="50"/>
  <c r="F18" i="50"/>
  <c r="E18" i="50"/>
  <c r="E13" i="50" s="1"/>
  <c r="Q18" i="50"/>
  <c r="Q17" i="50"/>
  <c r="Q16" i="50"/>
  <c r="Q47" i="49"/>
  <c r="Q46" i="49"/>
  <c r="P45" i="49"/>
  <c r="O45" i="49"/>
  <c r="N45" i="49"/>
  <c r="M45" i="49"/>
  <c r="L45" i="49"/>
  <c r="K45" i="49"/>
  <c r="J45" i="49"/>
  <c r="I45" i="49"/>
  <c r="H45" i="49"/>
  <c r="G45" i="49"/>
  <c r="Q45" i="49" s="1"/>
  <c r="F45" i="49"/>
  <c r="E45" i="49"/>
  <c r="Q44" i="49"/>
  <c r="Q43" i="49"/>
  <c r="P42" i="49"/>
  <c r="P37" i="49"/>
  <c r="O42" i="49"/>
  <c r="N42" i="49"/>
  <c r="N37" i="49" s="1"/>
  <c r="N48" i="49" s="1"/>
  <c r="M42" i="49"/>
  <c r="M37" i="49"/>
  <c r="L42" i="49"/>
  <c r="K42" i="49"/>
  <c r="K37" i="49" s="1"/>
  <c r="J42" i="49"/>
  <c r="J37" i="49"/>
  <c r="I42" i="49"/>
  <c r="I37" i="49" s="1"/>
  <c r="H42" i="49"/>
  <c r="H37" i="49" s="1"/>
  <c r="G42" i="49"/>
  <c r="F42" i="49"/>
  <c r="Q42" i="49" s="1"/>
  <c r="F37" i="49"/>
  <c r="E42" i="49"/>
  <c r="Q41" i="49"/>
  <c r="Q40" i="49"/>
  <c r="Q36" i="49"/>
  <c r="Q35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E29" i="49" s="1"/>
  <c r="Q33" i="49"/>
  <c r="Q32" i="49"/>
  <c r="P31" i="49"/>
  <c r="P29" i="49" s="1"/>
  <c r="O31" i="49"/>
  <c r="O29" i="49" s="1"/>
  <c r="O48" i="49" s="1"/>
  <c r="N31" i="49"/>
  <c r="M31" i="49"/>
  <c r="M29" i="49" s="1"/>
  <c r="L31" i="49"/>
  <c r="L29" i="49" s="1"/>
  <c r="L48" i="49" s="1"/>
  <c r="K31" i="49"/>
  <c r="K29" i="49" s="1"/>
  <c r="J31" i="49"/>
  <c r="J29" i="49" s="1"/>
  <c r="J48" i="49" s="1"/>
  <c r="I31" i="49"/>
  <c r="I29" i="49" s="1"/>
  <c r="H31" i="49"/>
  <c r="G31" i="49"/>
  <c r="F31" i="49"/>
  <c r="F29" i="49" s="1"/>
  <c r="E31" i="49"/>
  <c r="Q28" i="49"/>
  <c r="Q27" i="49"/>
  <c r="P26" i="49"/>
  <c r="P24" i="49" s="1"/>
  <c r="O26" i="49"/>
  <c r="N26" i="49"/>
  <c r="N24" i="49"/>
  <c r="M26" i="49"/>
  <c r="M24" i="49" s="1"/>
  <c r="L26" i="49"/>
  <c r="L24" i="49"/>
  <c r="K26" i="49"/>
  <c r="K24" i="49" s="1"/>
  <c r="J26" i="49"/>
  <c r="J24" i="49"/>
  <c r="I26" i="49"/>
  <c r="I24" i="49" s="1"/>
  <c r="H26" i="49"/>
  <c r="H24" i="49"/>
  <c r="G26" i="49"/>
  <c r="G24" i="49" s="1"/>
  <c r="F26" i="49"/>
  <c r="F24" i="49"/>
  <c r="E26" i="49"/>
  <c r="O24" i="49"/>
  <c r="Q23" i="49"/>
  <c r="Q22" i="49"/>
  <c r="P21" i="49"/>
  <c r="O21" i="49"/>
  <c r="N21" i="49"/>
  <c r="M21" i="49"/>
  <c r="M13" i="49"/>
  <c r="L21" i="49"/>
  <c r="K21" i="49"/>
  <c r="J21" i="49"/>
  <c r="I21" i="49"/>
  <c r="I13" i="49" s="1"/>
  <c r="H21" i="49"/>
  <c r="G21" i="49"/>
  <c r="F21" i="49"/>
  <c r="E21" i="49"/>
  <c r="Q21" i="49" s="1"/>
  <c r="Q20" i="49"/>
  <c r="Q19" i="49"/>
  <c r="P18" i="49"/>
  <c r="P13" i="49" s="1"/>
  <c r="P48" i="49" s="1"/>
  <c r="O18" i="49"/>
  <c r="N18" i="49"/>
  <c r="N13" i="49"/>
  <c r="M18" i="49"/>
  <c r="L18" i="49"/>
  <c r="K18" i="49"/>
  <c r="K13" i="49"/>
  <c r="J18" i="49"/>
  <c r="J13" i="49"/>
  <c r="I18" i="49"/>
  <c r="H18" i="49"/>
  <c r="H13" i="49" s="1"/>
  <c r="G18" i="49"/>
  <c r="F18" i="49"/>
  <c r="F13" i="49"/>
  <c r="F48" i="49" s="1"/>
  <c r="E18" i="49"/>
  <c r="Q18" i="49"/>
  <c r="Q17" i="49"/>
  <c r="Q16" i="49"/>
  <c r="Q69" i="47"/>
  <c r="Q68" i="47"/>
  <c r="P67" i="47"/>
  <c r="O67" i="47"/>
  <c r="N67" i="47"/>
  <c r="N59" i="47"/>
  <c r="M67" i="47"/>
  <c r="L67" i="47"/>
  <c r="K67" i="47"/>
  <c r="J67" i="47"/>
  <c r="I67" i="47"/>
  <c r="H67" i="47"/>
  <c r="G67" i="47"/>
  <c r="F67" i="47"/>
  <c r="F59" i="47" s="1"/>
  <c r="E67" i="47"/>
  <c r="Q67" i="47" s="1"/>
  <c r="Q66" i="47"/>
  <c r="Q65" i="47"/>
  <c r="P64" i="47"/>
  <c r="O64" i="47"/>
  <c r="N64" i="47"/>
  <c r="M64" i="47"/>
  <c r="M59" i="47" s="1"/>
  <c r="L64" i="47"/>
  <c r="L59" i="47"/>
  <c r="K64" i="47"/>
  <c r="K59" i="47" s="1"/>
  <c r="J64" i="47"/>
  <c r="J59" i="47" s="1"/>
  <c r="I64" i="47"/>
  <c r="H64" i="47"/>
  <c r="H59" i="47"/>
  <c r="G64" i="47"/>
  <c r="G59" i="47" s="1"/>
  <c r="F64" i="47"/>
  <c r="E64" i="47"/>
  <c r="Q63" i="47"/>
  <c r="Q62" i="47"/>
  <c r="Q45" i="47"/>
  <c r="Q44" i="47"/>
  <c r="P43" i="47"/>
  <c r="O43" i="47"/>
  <c r="O35" i="47" s="1"/>
  <c r="N43" i="47"/>
  <c r="M43" i="47"/>
  <c r="L43" i="47"/>
  <c r="K43" i="47"/>
  <c r="K35" i="47" s="1"/>
  <c r="J43" i="47"/>
  <c r="I43" i="47"/>
  <c r="H43" i="47"/>
  <c r="H35" i="47" s="1"/>
  <c r="G43" i="47"/>
  <c r="Q43" i="47" s="1"/>
  <c r="F43" i="47"/>
  <c r="E43" i="47"/>
  <c r="Q42" i="47"/>
  <c r="Q41" i="47"/>
  <c r="P40" i="47"/>
  <c r="O40" i="47"/>
  <c r="N40" i="47"/>
  <c r="M40" i="47"/>
  <c r="M35" i="47" s="1"/>
  <c r="L40" i="47"/>
  <c r="K40" i="47"/>
  <c r="J40" i="47"/>
  <c r="J35" i="47" s="1"/>
  <c r="I40" i="47"/>
  <c r="I35" i="47" s="1"/>
  <c r="H40" i="47"/>
  <c r="G40" i="47"/>
  <c r="F40" i="47"/>
  <c r="F35" i="47" s="1"/>
  <c r="E40" i="47"/>
  <c r="E35" i="47" s="1"/>
  <c r="Q35" i="47" s="1"/>
  <c r="Q39" i="47"/>
  <c r="Q38" i="47"/>
  <c r="Q58" i="47"/>
  <c r="Q57" i="47"/>
  <c r="P56" i="47"/>
  <c r="O56" i="47"/>
  <c r="N56" i="47"/>
  <c r="M56" i="47"/>
  <c r="L56" i="47"/>
  <c r="K56" i="47"/>
  <c r="J56" i="47"/>
  <c r="J51" i="47"/>
  <c r="I56" i="47"/>
  <c r="H56" i="47"/>
  <c r="G56" i="47"/>
  <c r="F56" i="47"/>
  <c r="Q56" i="47" s="1"/>
  <c r="E56" i="47"/>
  <c r="Q55" i="47"/>
  <c r="Q54" i="47"/>
  <c r="P53" i="47"/>
  <c r="P51" i="47" s="1"/>
  <c r="O53" i="47"/>
  <c r="N53" i="47"/>
  <c r="M53" i="47"/>
  <c r="M51" i="47" s="1"/>
  <c r="L53" i="47"/>
  <c r="L51" i="47" s="1"/>
  <c r="K53" i="47"/>
  <c r="J53" i="47"/>
  <c r="I53" i="47"/>
  <c r="H53" i="47"/>
  <c r="G53" i="47"/>
  <c r="F53" i="47"/>
  <c r="E53" i="47"/>
  <c r="Q50" i="47"/>
  <c r="Q49" i="47"/>
  <c r="P48" i="47"/>
  <c r="P46" i="47"/>
  <c r="O48" i="47"/>
  <c r="O46" i="47" s="1"/>
  <c r="N48" i="47"/>
  <c r="N46" i="47"/>
  <c r="M48" i="47"/>
  <c r="M46" i="47" s="1"/>
  <c r="L48" i="47"/>
  <c r="L46" i="47"/>
  <c r="K48" i="47"/>
  <c r="K46" i="47" s="1"/>
  <c r="J48" i="47"/>
  <c r="J46" i="47"/>
  <c r="I48" i="47"/>
  <c r="I46" i="47" s="1"/>
  <c r="H48" i="47"/>
  <c r="H46" i="47"/>
  <c r="G48" i="47"/>
  <c r="G46" i="47" s="1"/>
  <c r="F48" i="47"/>
  <c r="F46" i="47"/>
  <c r="E48" i="47"/>
  <c r="E46" i="47" s="1"/>
  <c r="Q23" i="47"/>
  <c r="Q22" i="47"/>
  <c r="P21" i="47"/>
  <c r="P13" i="47" s="1"/>
  <c r="O21" i="47"/>
  <c r="N21" i="47"/>
  <c r="M21" i="47"/>
  <c r="M13" i="47" s="1"/>
  <c r="M70" i="47" s="1"/>
  <c r="L21" i="47"/>
  <c r="L13" i="47" s="1"/>
  <c r="K21" i="47"/>
  <c r="J21" i="47"/>
  <c r="I21" i="47"/>
  <c r="I13" i="47" s="1"/>
  <c r="I70" i="47" s="1"/>
  <c r="H21" i="47"/>
  <c r="H13" i="47" s="1"/>
  <c r="H70" i="47" s="1"/>
  <c r="G21" i="47"/>
  <c r="F21" i="47"/>
  <c r="E21" i="47"/>
  <c r="Q20" i="47"/>
  <c r="Q19" i="47"/>
  <c r="P18" i="47"/>
  <c r="O18" i="47"/>
  <c r="O13" i="47" s="1"/>
  <c r="O70" i="47" s="1"/>
  <c r="N18" i="47"/>
  <c r="N13" i="47" s="1"/>
  <c r="N70" i="47" s="1"/>
  <c r="M18" i="47"/>
  <c r="L18" i="47"/>
  <c r="K18" i="47"/>
  <c r="J18" i="47"/>
  <c r="J13" i="47" s="1"/>
  <c r="I18" i="47"/>
  <c r="H18" i="47"/>
  <c r="G18" i="47"/>
  <c r="F18" i="47"/>
  <c r="F13" i="47" s="1"/>
  <c r="E18" i="47"/>
  <c r="L37" i="49"/>
  <c r="F13" i="50"/>
  <c r="F48" i="50" s="1"/>
  <c r="L13" i="49"/>
  <c r="N29" i="50"/>
  <c r="H29" i="50"/>
  <c r="O37" i="50"/>
  <c r="G29" i="50"/>
  <c r="K29" i="50"/>
  <c r="F37" i="50"/>
  <c r="G13" i="49"/>
  <c r="O13" i="49"/>
  <c r="K37" i="50"/>
  <c r="M37" i="50"/>
  <c r="H37" i="50"/>
  <c r="P37" i="50"/>
  <c r="N29" i="49"/>
  <c r="E37" i="49"/>
  <c r="O37" i="49"/>
  <c r="M29" i="50"/>
  <c r="Q42" i="50"/>
  <c r="E24" i="50"/>
  <c r="E24" i="49"/>
  <c r="E59" i="47"/>
  <c r="I59" i="47"/>
  <c r="E13" i="47"/>
  <c r="E70" i="47" s="1"/>
  <c r="G51" i="47"/>
  <c r="H51" i="47"/>
  <c r="L35" i="47"/>
  <c r="P35" i="47"/>
  <c r="N35" i="47"/>
  <c r="Q64" i="47"/>
  <c r="Q21" i="47"/>
  <c r="K51" i="47"/>
  <c r="O51" i="47"/>
  <c r="E51" i="47"/>
  <c r="I51" i="47"/>
  <c r="G35" i="47"/>
  <c r="K13" i="47"/>
  <c r="K70" i="47" s="1"/>
  <c r="Q53" i="47"/>
  <c r="N51" i="47"/>
  <c r="P59" i="47"/>
  <c r="Q18" i="47"/>
  <c r="O59" i="47"/>
  <c r="G29" i="49"/>
  <c r="G13" i="47"/>
  <c r="G70" i="47" s="1"/>
  <c r="H29" i="49"/>
  <c r="Q29" i="49" l="1"/>
  <c r="H48" i="49"/>
  <c r="K48" i="49"/>
  <c r="Q24" i="50"/>
  <c r="Q48" i="51"/>
  <c r="Q46" i="47"/>
  <c r="G48" i="49"/>
  <c r="Q24" i="49"/>
  <c r="H48" i="50"/>
  <c r="O48" i="50"/>
  <c r="Q59" i="47"/>
  <c r="J70" i="47"/>
  <c r="L70" i="47"/>
  <c r="P70" i="47"/>
  <c r="I48" i="49"/>
  <c r="M48" i="49"/>
  <c r="Q13" i="50"/>
  <c r="L48" i="50"/>
  <c r="F51" i="47"/>
  <c r="Q51" i="47" s="1"/>
  <c r="E13" i="49"/>
  <c r="Q13" i="47"/>
  <c r="Q40" i="47"/>
  <c r="Q48" i="47"/>
  <c r="Q31" i="49"/>
  <c r="Q34" i="49"/>
  <c r="G37" i="49"/>
  <c r="Q37" i="49" s="1"/>
  <c r="Q13" i="51"/>
  <c r="Q26" i="49"/>
  <c r="E29" i="50"/>
  <c r="Q29" i="50" s="1"/>
  <c r="Q26" i="50"/>
  <c r="E48" i="50" l="1"/>
  <c r="Q48" i="50" s="1"/>
  <c r="Q13" i="49"/>
  <c r="E48" i="49"/>
  <c r="Q48" i="49" s="1"/>
  <c r="F70" i="47"/>
  <c r="Q70" i="47" s="1"/>
</calcChain>
</file>

<file path=xl/sharedStrings.xml><?xml version="1.0" encoding="utf-8"?>
<sst xmlns="http://schemas.openxmlformats.org/spreadsheetml/2006/main" count="557" uniqueCount="76">
  <si>
    <t>Редни број</t>
  </si>
  <si>
    <t>АГЕНЦИЈА ЗА ЕНЕРГЕТИКУ РЕПУБЛИКЕ СРБИЈЕ</t>
  </si>
  <si>
    <t xml:space="preserve">Дистрибуција електричне енергије </t>
  </si>
  <si>
    <t>* Телефон:</t>
  </si>
  <si>
    <t>* Телефакс: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</si>
  <si>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</si>
  <si>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</si>
  <si>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* Електронска пошта:</t>
  </si>
  <si>
    <t>Назив енергетског субјекта:</t>
  </si>
  <si>
    <t>Особа за контакт:</t>
  </si>
  <si>
    <t>Подаци за контакт:</t>
  </si>
  <si>
    <t>Тражени подаци се уносе у ћелије обојене жутом бојом</t>
  </si>
  <si>
    <t>Седиште и адреса: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</si>
  <si>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</si>
  <si>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</si>
  <si>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</si>
  <si>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</si>
  <si>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</si>
  <si>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</si>
  <si>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</si>
  <si>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</si>
  <si>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</si>
  <si>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</si>
  <si>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</si>
  <si>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</si>
  <si>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3</t>
  </si>
  <si>
    <t>3.1</t>
  </si>
  <si>
    <t>3.2</t>
  </si>
  <si>
    <t>2</t>
  </si>
  <si>
    <t>2.1</t>
  </si>
  <si>
    <t>2.2</t>
  </si>
  <si>
    <t>2.3</t>
  </si>
  <si>
    <t>1</t>
  </si>
  <si>
    <t>Датум обраде:</t>
  </si>
  <si>
    <t>Једин. мере</t>
  </si>
  <si>
    <t>I - XII</t>
  </si>
  <si>
    <t xml:space="preserve">Активна енергија </t>
  </si>
  <si>
    <t xml:space="preserve">Укупна реактивна енергија </t>
  </si>
  <si>
    <r>
      <t>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</si>
  <si>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r>
      <t>Прекомерна 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</si>
  <si>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 xml:space="preserve">Напомене: </t>
  </si>
  <si>
    <t xml:space="preserve">  - Виша тарифа</t>
  </si>
  <si>
    <t xml:space="preserve">  - Нижа тарифа</t>
  </si>
  <si>
    <t>Назив табеле</t>
  </si>
  <si>
    <t>Рок за достављање података Агенцији</t>
  </si>
  <si>
    <t>Форма у којој се доставља</t>
  </si>
  <si>
    <t>Електронски</t>
  </si>
  <si>
    <t>ПРЕГЛЕД ТАБЕЛА ЗА ДОСТАВЉАЊЕ ИНФОРМАЦИЈА</t>
  </si>
  <si>
    <t>ЖЕЛЕЗНИЦА СРБИЈЕ</t>
  </si>
  <si>
    <t>ПРОИЗВОДНИ КАПАЦИТЕТИ ЗА ПОТРЕБЕ ПРОИЗВОДЊЕ</t>
  </si>
  <si>
    <t>ПУМПНО АКУМУЛАЦИОНА ПОСТРОЈЕЊА</t>
  </si>
  <si>
    <t>Година за коју се достављају подаци:</t>
  </si>
  <si>
    <t>Измерена месечна максимална снага</t>
  </si>
  <si>
    <t>Одобрена снага</t>
  </si>
  <si>
    <t>Прекомерна снага</t>
  </si>
  <si>
    <t>4</t>
  </si>
  <si>
    <t>Елементи - мерени и по тарифама</t>
  </si>
  <si>
    <t>ЕЛЕКТРОДИСТРИБУЦИЈЕ</t>
  </si>
  <si>
    <t>Број мерних места</t>
  </si>
  <si>
    <t>4.1</t>
  </si>
  <si>
    <t>4.2</t>
  </si>
  <si>
    <t>КРАЈЊИ КУПЦИ НА ПРЕНОСНОМ СИСТЕМУ</t>
  </si>
  <si>
    <t>000 дин.</t>
  </si>
  <si>
    <t xml:space="preserve"> Износи по месецима и укупно</t>
  </si>
  <si>
    <t>УКУПНО:</t>
  </si>
  <si>
    <t xml:space="preserve">   У табели су приказане реализоване вредности закључно са месецом:</t>
  </si>
  <si>
    <t xml:space="preserve"> Остали месеци су из последњег плана</t>
  </si>
  <si>
    <t>Прикупљање података - електрична енергија - економски подаци</t>
  </si>
  <si>
    <t>ЕЕ-3-1</t>
  </si>
  <si>
    <t>ЕE-3-1.1</t>
  </si>
  <si>
    <t>ЕE-3-1.2</t>
  </si>
  <si>
    <t>ЗАТВОРЕНИ ДИСТРИБУТИВНИ СИСТЕМИ</t>
  </si>
  <si>
    <t>Реактивна енергија (за cosj≥0,95)</t>
  </si>
  <si>
    <t>Прекомерна реактивна енергија (за cosj&lt;0,95)</t>
  </si>
  <si>
    <t>ЕE-3-1.3</t>
  </si>
  <si>
    <t>31.август, 31. март наредне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</si>
</sst>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5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2"/>
      <color indexed="18"/>
      <name val="Arial Narrow"/>
      <family val="2"/>
    </font>
    <font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04"/>
    </font>
    <font>
      <sz val="10"/>
      <color indexed="18"/>
      <name val="Arial"/>
      <family val="2"/>
    </font>
    <font>
      <sz val="12"/>
      <name val="Times New Roman"/>
      <family val="1"/>
    </font>
    <font>
      <sz val="10"/>
      <color indexed="18"/>
      <name val="Symbol"/>
      <family val="1"/>
      <charset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0080"/>
      <name val="Arial Narrow"/>
      <family val="2"/>
    </font>
    <font>
      <b/>
      <sz val="10"/>
      <color rgb="FF00008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164" fontId="2" fillId="0" borderId="0"/>
  </cellStyleXfs>
  <cellXfs count="120">
    <xf numFmtId="0" fontId="0" fillId="0" borderId="0" xfId="0"/>
    <xf numFmtId="49" fontId="4" fillId="2" borderId="0" xfId="0" applyNumberFormat="1" applyFont="1" applyFill="1"/>
    <xf numFmtId="49" fontId="3" fillId="2" borderId="0" xfId="0" applyNumberFormat="1" applyFont="1" applyFill="1"/>
    <xf numFmtId="49" fontId="4" fillId="0" borderId="0" xfId="0" applyNumberFormat="1" applyFont="1"/>
    <xf numFmtId="49" fontId="5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0" fontId="0" fillId="2" borderId="0" xfId="0" applyFill="1"/>
    <xf numFmtId="0" fontId="4" fillId="2" borderId="1" xfId="4" applyFont="1" applyFill="1" applyBorder="1"/>
    <xf numFmtId="0" fontId="4" fillId="2" borderId="2" xfId="4" applyFont="1" applyFill="1" applyBorder="1" applyAlignment="1">
      <alignment horizontal="center"/>
    </xf>
    <xf numFmtId="3" fontId="4" fillId="2" borderId="2" xfId="4" applyNumberFormat="1" applyFont="1" applyFill="1" applyBorder="1" applyAlignment="1">
      <alignment horizontal="right" vertical="center"/>
    </xf>
    <xf numFmtId="3" fontId="4" fillId="2" borderId="3" xfId="4" applyNumberFormat="1" applyFont="1" applyFill="1" applyBorder="1" applyAlignment="1">
      <alignment horizontal="right" vertical="center"/>
    </xf>
    <xf numFmtId="0" fontId="4" fillId="2" borderId="1" xfId="4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4" applyFont="1" applyFill="1" applyBorder="1"/>
    <xf numFmtId="0" fontId="4" fillId="2" borderId="7" xfId="4" applyFont="1" applyFill="1" applyBorder="1" applyAlignment="1">
      <alignment horizontal="center"/>
    </xf>
    <xf numFmtId="3" fontId="4" fillId="2" borderId="8" xfId="4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/>
    <xf numFmtId="0" fontId="4" fillId="2" borderId="1" xfId="0" applyFont="1" applyFill="1" applyBorder="1"/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4" applyFont="1" applyFill="1" applyBorder="1"/>
    <xf numFmtId="0" fontId="4" fillId="2" borderId="13" xfId="4" applyFont="1" applyFill="1" applyBorder="1" applyAlignment="1">
      <alignment horizontal="center"/>
    </xf>
    <xf numFmtId="3" fontId="4" fillId="2" borderId="14" xfId="4" applyNumberFormat="1" applyFont="1" applyFill="1" applyBorder="1" applyAlignment="1">
      <alignment horizontal="right" vertical="center"/>
    </xf>
    <xf numFmtId="0" fontId="4" fillId="2" borderId="15" xfId="4" applyFont="1" applyFill="1" applyBorder="1" applyAlignment="1">
      <alignment horizontal="center"/>
    </xf>
    <xf numFmtId="0" fontId="4" fillId="2" borderId="16" xfId="4" applyFont="1" applyFill="1" applyBorder="1" applyAlignment="1">
      <alignment horizontal="center"/>
    </xf>
    <xf numFmtId="49" fontId="4" fillId="3" borderId="0" xfId="0" applyNumberFormat="1" applyFont="1" applyFill="1" applyProtection="1">
      <protection locked="0"/>
    </xf>
    <xf numFmtId="0" fontId="4" fillId="3" borderId="0" xfId="0" applyFont="1" applyFill="1" applyAlignment="1">
      <alignment horizontal="left" vertical="center"/>
    </xf>
    <xf numFmtId="49" fontId="4" fillId="3" borderId="0" xfId="0" applyNumberFormat="1" applyFont="1" applyFill="1"/>
    <xf numFmtId="3" fontId="4" fillId="3" borderId="2" xfId="4" applyNumberFormat="1" applyFont="1" applyFill="1" applyBorder="1" applyAlignment="1">
      <alignment horizontal="right" vertical="center"/>
    </xf>
    <xf numFmtId="3" fontId="4" fillId="3" borderId="13" xfId="4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4" fillId="2" borderId="12" xfId="4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 vertical="center" wrapText="1"/>
    </xf>
    <xf numFmtId="0" fontId="4" fillId="2" borderId="19" xfId="4" applyFont="1" applyFill="1" applyBorder="1"/>
    <xf numFmtId="0" fontId="4" fillId="2" borderId="20" xfId="4" applyFont="1" applyFill="1" applyBorder="1" applyAlignment="1">
      <alignment horizontal="center"/>
    </xf>
    <xf numFmtId="3" fontId="4" fillId="2" borderId="20" xfId="4" applyNumberFormat="1" applyFont="1" applyFill="1" applyBorder="1" applyAlignment="1">
      <alignment horizontal="right" vertical="center"/>
    </xf>
    <xf numFmtId="3" fontId="4" fillId="2" borderId="21" xfId="4" applyNumberFormat="1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19" xfId="0" applyFont="1" applyFill="1" applyBorder="1"/>
    <xf numFmtId="3" fontId="4" fillId="0" borderId="20" xfId="4" applyNumberFormat="1" applyFont="1" applyBorder="1" applyAlignment="1">
      <alignment horizontal="right" vertical="center"/>
    </xf>
    <xf numFmtId="3" fontId="4" fillId="0" borderId="15" xfId="4" applyNumberFormat="1" applyFont="1" applyBorder="1" applyAlignment="1">
      <alignment horizontal="right" vertical="center"/>
    </xf>
    <xf numFmtId="3" fontId="4" fillId="2" borderId="16" xfId="4" applyNumberFormat="1" applyFont="1" applyFill="1" applyBorder="1" applyAlignment="1">
      <alignment horizontal="right" vertical="center"/>
    </xf>
    <xf numFmtId="3" fontId="4" fillId="0" borderId="2" xfId="4" applyNumberFormat="1" applyFont="1" applyBorder="1" applyAlignment="1">
      <alignment horizontal="right" vertical="center"/>
    </xf>
    <xf numFmtId="0" fontId="4" fillId="0" borderId="24" xfId="4" applyFont="1" applyBorder="1"/>
    <xf numFmtId="3" fontId="4" fillId="3" borderId="7" xfId="4" applyNumberFormat="1" applyFont="1" applyFill="1" applyBorder="1" applyAlignment="1">
      <alignment horizontal="right" vertical="center"/>
    </xf>
    <xf numFmtId="3" fontId="4" fillId="0" borderId="25" xfId="4" applyNumberFormat="1" applyFont="1" applyBorder="1" applyAlignment="1">
      <alignment horizontal="right" vertical="center"/>
    </xf>
    <xf numFmtId="3" fontId="4" fillId="2" borderId="26" xfId="4" applyNumberFormat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left"/>
    </xf>
    <xf numFmtId="0" fontId="7" fillId="2" borderId="28" xfId="0" applyFont="1" applyFill="1" applyBorder="1" applyAlignment="1">
      <alignment horizontal="center"/>
    </xf>
    <xf numFmtId="0" fontId="4" fillId="2" borderId="29" xfId="4" applyFont="1" applyFill="1" applyBorder="1" applyAlignment="1">
      <alignment horizontal="center"/>
    </xf>
    <xf numFmtId="49" fontId="4" fillId="0" borderId="30" xfId="1" applyNumberFormat="1" applyFont="1" applyBorder="1" applyAlignment="1">
      <alignment horizontal="left"/>
    </xf>
    <xf numFmtId="0" fontId="4" fillId="2" borderId="31" xfId="1" applyFont="1" applyFill="1" applyBorder="1"/>
    <xf numFmtId="0" fontId="4" fillId="0" borderId="31" xfId="4" applyFont="1" applyBorder="1"/>
    <xf numFmtId="0" fontId="4" fillId="0" borderId="32" xfId="4" applyFont="1" applyBorder="1"/>
    <xf numFmtId="0" fontId="4" fillId="0" borderId="33" xfId="4" applyFont="1" applyBorder="1"/>
    <xf numFmtId="0" fontId="4" fillId="0" borderId="34" xfId="4" applyFont="1" applyBorder="1"/>
    <xf numFmtId="0" fontId="13" fillId="0" borderId="0" xfId="3" applyFont="1" applyAlignment="1">
      <alignment horizontal="center" vertical="center" wrapText="1"/>
    </xf>
    <xf numFmtId="0" fontId="13" fillId="0" borderId="6" xfId="3" applyFont="1" applyBorder="1" applyAlignment="1">
      <alignment horizontal="left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37" xfId="3" applyFont="1" applyBorder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38" xfId="3" applyFont="1" applyBorder="1" applyAlignment="1">
      <alignment horizontal="left" vertical="center" wrapText="1"/>
    </xf>
    <xf numFmtId="0" fontId="14" fillId="0" borderId="10" xfId="3" applyFont="1" applyBorder="1" applyAlignment="1">
      <alignment horizontal="left" vertical="center" wrapText="1"/>
    </xf>
    <xf numFmtId="0" fontId="13" fillId="0" borderId="39" xfId="3" applyFont="1" applyBorder="1" applyAlignment="1">
      <alignment horizontal="center" vertical="center" wrapText="1"/>
    </xf>
    <xf numFmtId="0" fontId="13" fillId="0" borderId="40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41" xfId="3" applyFont="1" applyBorder="1" applyAlignment="1">
      <alignment horizontal="center" vertical="center" wrapText="1"/>
    </xf>
    <xf numFmtId="0" fontId="12" fillId="2" borderId="0" xfId="0" applyFont="1" applyFill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4" fillId="0" borderId="19" xfId="0" applyFont="1" applyBorder="1"/>
    <xf numFmtId="0" fontId="4" fillId="0" borderId="1" xfId="4" applyFont="1" applyBorder="1"/>
    <xf numFmtId="0" fontId="4" fillId="0" borderId="1" xfId="4" applyFont="1" applyBorder="1" applyAlignment="1">
      <alignment horizontal="center"/>
    </xf>
    <xf numFmtId="0" fontId="4" fillId="0" borderId="6" xfId="4" applyFont="1" applyBorder="1"/>
    <xf numFmtId="0" fontId="4" fillId="0" borderId="1" xfId="0" applyFont="1" applyBorder="1"/>
    <xf numFmtId="0" fontId="4" fillId="0" borderId="12" xfId="4" applyFont="1" applyBorder="1"/>
    <xf numFmtId="0" fontId="13" fillId="0" borderId="51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59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61" xfId="3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13" fillId="0" borderId="42" xfId="3" applyFont="1" applyBorder="1" applyAlignment="1">
      <alignment horizontal="center" vertical="center" wrapText="1"/>
    </xf>
    <xf numFmtId="0" fontId="13" fillId="0" borderId="43" xfId="3" applyFont="1" applyBorder="1" applyAlignment="1">
      <alignment horizontal="center" vertical="center" wrapText="1"/>
    </xf>
    <xf numFmtId="0" fontId="13" fillId="0" borderId="44" xfId="3" applyFont="1" applyBorder="1" applyAlignment="1">
      <alignment horizontal="center" vertical="center" wrapText="1"/>
    </xf>
    <xf numFmtId="0" fontId="13" fillId="0" borderId="45" xfId="3" applyFont="1" applyBorder="1" applyAlignment="1">
      <alignment horizontal="center" vertical="center" wrapText="1"/>
    </xf>
    <xf numFmtId="0" fontId="13" fillId="0" borderId="46" xfId="3" applyFont="1" applyBorder="1" applyAlignment="1">
      <alignment horizontal="center" vertical="center" wrapText="1"/>
    </xf>
    <xf numFmtId="0" fontId="13" fillId="0" borderId="47" xfId="3" applyFont="1" applyBorder="1" applyAlignment="1">
      <alignment horizontal="center" vertical="center" wrapText="1"/>
    </xf>
    <xf numFmtId="0" fontId="13" fillId="0" borderId="48" xfId="3" applyFont="1" applyBorder="1" applyAlignment="1">
      <alignment horizontal="center" vertical="center" wrapText="1"/>
    </xf>
    <xf numFmtId="0" fontId="13" fillId="0" borderId="49" xfId="3" applyFont="1" applyBorder="1" applyAlignment="1">
      <alignment horizontal="center" vertical="center" wrapText="1"/>
    </xf>
    <xf numFmtId="0" fontId="13" fillId="0" borderId="50" xfId="3" applyFont="1" applyBorder="1" applyAlignment="1">
      <alignment horizontal="center" vertical="center" wrapText="1"/>
    </xf>
    <xf numFmtId="0" fontId="13" fillId="0" borderId="51" xfId="3" applyFont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55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48" xfId="4" applyFont="1" applyFill="1" applyBorder="1" applyAlignment="1">
      <alignment horizontal="center" vertical="center" wrapText="1"/>
    </xf>
    <xf numFmtId="0" fontId="4" fillId="2" borderId="56" xfId="4" applyFont="1" applyFill="1" applyBorder="1" applyAlignment="1">
      <alignment horizontal="center" vertical="center" wrapText="1"/>
    </xf>
    <xf numFmtId="0" fontId="4" fillId="2" borderId="31" xfId="4" applyFont="1" applyFill="1" applyBorder="1" applyAlignment="1">
      <alignment horizontal="center"/>
    </xf>
    <xf numFmtId="0" fontId="4" fillId="2" borderId="57" xfId="4" applyFont="1" applyFill="1" applyBorder="1" applyAlignment="1">
      <alignment horizontal="center"/>
    </xf>
    <xf numFmtId="0" fontId="4" fillId="3" borderId="58" xfId="1" applyFont="1" applyFill="1" applyBorder="1" applyAlignment="1">
      <alignment horizontal="center"/>
    </xf>
  </cellXfs>
  <cellStyles count="6">
    <cellStyle name="Normal" xfId="0" builtinId="0"/>
    <cellStyle name="Normal 2" xfId="1" xr:uid="{79A0626D-AA55-49E2-8DC1-53F89D4F6F82}"/>
    <cellStyle name="Normal_2008_03_15_IC-Sumarni pregled tabela_ElEn" xfId="2" xr:uid="{415C8C5B-C5AC-472A-B5D3-81FC1180FB4D}"/>
    <cellStyle name="Normal_2008_IC-Sumarni pregled tabela_ElEn" xfId="3" xr:uid="{C3D810DC-28D0-4D73-85B4-E3E5CD0BE93F}"/>
    <cellStyle name="Normal_EEB  I-XII  2005" xfId="4" xr:uid="{280BC107-6AB6-499C-BCBA-58DAF4A57B26}"/>
    <cellStyle name="Standard_A" xfId="5" xr:uid="{A37158EF-46C0-4A2A-8BA3-3CAED2D06C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8</xdr:row>
      <xdr:rowOff>28575</xdr:rowOff>
    </xdr:to>
    <xdr:pic>
      <xdr:nvPicPr>
        <xdr:cNvPr id="2091" name="Picture 4">
          <a:extLst>
            <a:ext uri="{FF2B5EF4-FFF2-40B4-BE49-F238E27FC236}">
              <a16:creationId xmlns:a16="http://schemas.microsoft.com/office/drawing/2014/main" id="{FE1F204A-D7E7-32BA-1BE3-312AB78F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63FF-0275-40A9-8DDB-43045F70B30E}">
  <sheetPr>
    <pageSetUpPr fitToPage="1"/>
  </sheetPr>
  <dimension ref="A1:AR339"/>
  <sheetViews>
    <sheetView showGridLines="0" tabSelected="1" zoomScaleNormal="100" workbookViewId="0"/>
  </sheetViews>
  <sheetFormatPr defaultRowHeight="12.75" x14ac:dyDescent="0.2"/>
  <cols>
    <col min="1" max="1" width="25" style="3" customWidth="1"/>
    <col min="2" max="2" width="21.42578125" style="3" customWidth="1"/>
    <col min="3" max="3" width="47.28515625" style="3" customWidth="1"/>
    <col min="4" max="16384" width="9.140625" style="3"/>
  </cols>
  <sheetData>
    <row r="1" spans="1:44" s="1" customFormat="1" ht="15.75" x14ac:dyDescent="0.25">
      <c r="AR1" s="2" t="s">
        <v>2</v>
      </c>
    </row>
    <row r="2" spans="1:44" s="1" customFormat="1" ht="15.75" x14ac:dyDescent="0.25">
      <c r="AR2" s="2" t="s">
        <v>5</v>
      </c>
    </row>
    <row r="3" spans="1:44" s="1" customFormat="1" ht="15.75" x14ac:dyDescent="0.25">
      <c r="AR3" s="2" t="s">
        <v>6</v>
      </c>
    </row>
    <row r="4" spans="1:44" s="1" customFormat="1" ht="15.75" x14ac:dyDescent="0.25">
      <c r="AR4" s="2">
        <v>3</v>
      </c>
    </row>
    <row r="5" spans="1:44" s="1" customFormat="1" x14ac:dyDescent="0.2"/>
    <row r="6" spans="1:44" s="1" customFormat="1" x14ac:dyDescent="0.2"/>
    <row r="7" spans="1:44" s="1" customFormat="1" x14ac:dyDescent="0.2"/>
    <row r="8" spans="1:44" s="1" customFormat="1" x14ac:dyDescent="0.2"/>
    <row r="9" spans="1:44" s="1" customFormat="1" x14ac:dyDescent="0.2"/>
    <row r="10" spans="1:44" s="1" customFormat="1" x14ac:dyDescent="0.2"/>
    <row r="11" spans="1:44" s="1" customFormat="1" x14ac:dyDescent="0.2"/>
    <row r="12" spans="1:44" s="1" customFormat="1" x14ac:dyDescent="0.2"/>
    <row r="13" spans="1:44" s="1" customFormat="1" x14ac:dyDescent="0.2">
      <c r="A13" s="3" t="s">
        <v>1</v>
      </c>
      <c r="D13" s="4"/>
      <c r="E13" s="4"/>
      <c r="F13" s="4"/>
      <c r="G13" s="4"/>
      <c r="H13" s="4"/>
    </row>
    <row r="14" spans="1:44" s="1" customFormat="1" x14ac:dyDescent="0.2">
      <c r="D14" s="4"/>
      <c r="E14" s="4"/>
      <c r="F14" s="4"/>
      <c r="G14" s="4"/>
      <c r="H14" s="4"/>
    </row>
    <row r="15" spans="1:44" s="1" customFormat="1" x14ac:dyDescent="0.2">
      <c r="D15" s="4"/>
      <c r="E15" s="4"/>
      <c r="F15" s="4"/>
      <c r="G15" s="4"/>
      <c r="H15" s="4"/>
    </row>
    <row r="16" spans="1:44" s="1" customFormat="1" x14ac:dyDescent="0.2">
      <c r="A16" s="3" t="s">
        <v>67</v>
      </c>
      <c r="D16" s="4"/>
      <c r="E16" s="4"/>
      <c r="F16" s="4"/>
      <c r="G16" s="4"/>
      <c r="H16" s="4"/>
    </row>
    <row r="17" spans="1:8" s="1" customFormat="1" x14ac:dyDescent="0.2">
      <c r="D17" s="4"/>
      <c r="E17" s="4"/>
      <c r="F17" s="4"/>
      <c r="G17" s="4"/>
      <c r="H17" s="4"/>
    </row>
    <row r="18" spans="1:8" s="1" customFormat="1" x14ac:dyDescent="0.2">
      <c r="D18" s="4"/>
      <c r="E18" s="4"/>
      <c r="F18" s="4"/>
      <c r="G18" s="4"/>
      <c r="H18" s="4"/>
    </row>
    <row r="19" spans="1:8" s="1" customFormat="1" x14ac:dyDescent="0.2">
      <c r="D19" s="4"/>
      <c r="E19" s="4"/>
      <c r="F19" s="4"/>
      <c r="G19" s="4"/>
      <c r="H19" s="4"/>
    </row>
    <row r="20" spans="1:8" s="1" customFormat="1" x14ac:dyDescent="0.2">
      <c r="D20" s="4"/>
      <c r="E20" s="4"/>
      <c r="F20" s="4"/>
      <c r="G20" s="4"/>
      <c r="H20" s="4"/>
    </row>
    <row r="21" spans="1:8" s="1" customFormat="1" x14ac:dyDescent="0.2">
      <c r="D21" s="4"/>
      <c r="E21" s="4"/>
      <c r="F21" s="4"/>
      <c r="G21" s="4"/>
      <c r="H21" s="4"/>
    </row>
    <row r="22" spans="1:8" s="1" customFormat="1" x14ac:dyDescent="0.2">
      <c r="A22" s="1" t="s">
        <v>8</v>
      </c>
      <c r="C22" s="31"/>
      <c r="D22" s="4"/>
      <c r="E22" s="4"/>
      <c r="F22" s="4"/>
      <c r="G22" s="4"/>
      <c r="H22" s="4"/>
    </row>
    <row r="23" spans="1:8" s="1" customFormat="1" x14ac:dyDescent="0.2">
      <c r="A23" s="1" t="s">
        <v>12</v>
      </c>
      <c r="C23" s="31"/>
      <c r="D23" s="4"/>
      <c r="E23" s="4"/>
      <c r="F23" s="4"/>
      <c r="G23" s="4"/>
      <c r="H23" s="4"/>
    </row>
    <row r="24" spans="1:8" s="1" customFormat="1" x14ac:dyDescent="0.2">
      <c r="D24" s="4"/>
      <c r="E24" s="4"/>
      <c r="F24" s="4"/>
      <c r="G24" s="4"/>
      <c r="H24" s="4"/>
    </row>
    <row r="25" spans="1:8" s="1" customFormat="1" x14ac:dyDescent="0.2">
      <c r="A25" s="1" t="s">
        <v>51</v>
      </c>
      <c r="C25" s="46"/>
      <c r="D25" s="4"/>
      <c r="E25" s="4"/>
      <c r="F25" s="4"/>
      <c r="G25" s="4"/>
      <c r="H25" s="4"/>
    </row>
    <row r="26" spans="1:8" s="1" customFormat="1" x14ac:dyDescent="0.2">
      <c r="D26" s="4"/>
      <c r="E26" s="4"/>
      <c r="F26" s="4"/>
      <c r="G26" s="4"/>
      <c r="H26" s="4"/>
    </row>
    <row r="27" spans="1:8" s="1" customFormat="1" x14ac:dyDescent="0.2">
      <c r="A27" s="1" t="s">
        <v>9</v>
      </c>
      <c r="C27" s="31"/>
      <c r="D27" s="4"/>
      <c r="E27" s="4"/>
      <c r="F27" s="4"/>
      <c r="G27" s="4"/>
      <c r="H27" s="4"/>
    </row>
    <row r="28" spans="1:8" s="1" customFormat="1" x14ac:dyDescent="0.2">
      <c r="D28" s="4"/>
      <c r="E28" s="4"/>
      <c r="F28" s="4"/>
      <c r="G28" s="4"/>
      <c r="H28" s="4"/>
    </row>
    <row r="29" spans="1:8" s="1" customFormat="1" x14ac:dyDescent="0.2">
      <c r="A29" s="1" t="s">
        <v>10</v>
      </c>
      <c r="B29" s="1" t="s">
        <v>3</v>
      </c>
      <c r="C29" s="31"/>
      <c r="D29" s="4"/>
      <c r="E29" s="4"/>
      <c r="F29" s="4"/>
      <c r="G29" s="4"/>
      <c r="H29" s="4"/>
    </row>
    <row r="30" spans="1:8" s="1" customFormat="1" x14ac:dyDescent="0.2">
      <c r="D30" s="4"/>
      <c r="E30" s="4"/>
      <c r="F30" s="4"/>
      <c r="G30" s="4"/>
      <c r="H30" s="4"/>
    </row>
    <row r="31" spans="1:8" s="1" customFormat="1" x14ac:dyDescent="0.2">
      <c r="B31" s="1" t="s">
        <v>4</v>
      </c>
      <c r="C31" s="31"/>
      <c r="D31" s="4"/>
      <c r="E31" s="4"/>
      <c r="F31" s="4"/>
      <c r="G31" s="4"/>
      <c r="H31" s="4"/>
    </row>
    <row r="32" spans="1:8" s="1" customFormat="1" x14ac:dyDescent="0.2">
      <c r="D32" s="4"/>
      <c r="E32" s="4"/>
      <c r="F32" s="4"/>
      <c r="G32" s="4"/>
      <c r="H32" s="4"/>
    </row>
    <row r="33" spans="1:8" s="1" customFormat="1" x14ac:dyDescent="0.2">
      <c r="B33" s="1" t="s">
        <v>7</v>
      </c>
      <c r="C33" s="31"/>
      <c r="D33" s="4"/>
      <c r="E33" s="4"/>
      <c r="F33" s="4"/>
      <c r="G33" s="4"/>
      <c r="H33" s="4"/>
    </row>
    <row r="34" spans="1:8" s="1" customFormat="1" x14ac:dyDescent="0.2">
      <c r="D34" s="4"/>
      <c r="E34" s="4"/>
      <c r="F34" s="4"/>
      <c r="G34" s="4"/>
      <c r="H34" s="4"/>
    </row>
    <row r="35" spans="1:8" s="1" customFormat="1" x14ac:dyDescent="0.2">
      <c r="A35" s="1" t="s">
        <v>33</v>
      </c>
      <c r="C35" s="31"/>
      <c r="D35" s="4"/>
      <c r="E35" s="4"/>
      <c r="F35" s="4"/>
      <c r="G35" s="4"/>
      <c r="H35" s="4"/>
    </row>
    <row r="36" spans="1:8" s="1" customFormat="1" x14ac:dyDescent="0.2"/>
    <row r="37" spans="1:8" s="1" customFormat="1" x14ac:dyDescent="0.2"/>
    <row r="38" spans="1:8" s="1" customFormat="1" x14ac:dyDescent="0.2">
      <c r="A38" s="1" t="s">
        <v>40</v>
      </c>
    </row>
    <row r="39" spans="1:8" s="1" customFormat="1" x14ac:dyDescent="0.2">
      <c r="A39" s="32" t="s">
        <v>11</v>
      </c>
      <c r="B39" s="33"/>
      <c r="C39" s="33"/>
    </row>
    <row r="40" spans="1:8" s="1" customFormat="1" ht="12.75" customHeight="1" x14ac:dyDescent="0.2">
      <c r="A40" s="5"/>
    </row>
    <row r="41" spans="1:8" x14ac:dyDescent="0.2">
      <c r="A41" s="10"/>
    </row>
    <row r="42" spans="1:8" s="1" customFormat="1" x14ac:dyDescent="0.2">
      <c r="A42" s="10"/>
    </row>
    <row r="43" spans="1:8" s="1" customFormat="1" x14ac:dyDescent="0.2">
      <c r="A43" s="10"/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</sheetData>
  <sheetProtection selectLockedCells="1"/>
  <phoneticPr fontId="1" type="noConversion"/>
  <printOptions horizontalCentered="1"/>
  <pageMargins left="0.25" right="0.25" top="0.5" bottom="0.5" header="0.25" footer="0.22"/>
  <pageSetup paperSize="9" scale="96" orientation="landscape" r:id="rId1"/>
  <headerFooter alignWithMargins="0"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2E8F-FAFE-4111-97B2-93AB818BB1B8}">
  <dimension ref="A1:G17"/>
  <sheetViews>
    <sheetView showGridLines="0" zoomScaleNormal="100" zoomScaleSheetLayoutView="75" workbookViewId="0"/>
  </sheetViews>
  <sheetFormatPr defaultRowHeight="12.75" x14ac:dyDescent="0.2"/>
  <cols>
    <col min="1" max="1" width="2.7109375" style="75" customWidth="1"/>
    <col min="2" max="2" width="7.7109375" style="65" customWidth="1"/>
    <col min="3" max="3" width="9.7109375" style="65" customWidth="1"/>
    <col min="4" max="4" width="48.7109375" style="75" customWidth="1"/>
    <col min="5" max="5" width="20.7109375" style="65" customWidth="1"/>
    <col min="6" max="6" width="13.7109375" style="65" customWidth="1"/>
    <col min="7" max="7" width="2.5703125" style="75" customWidth="1"/>
    <col min="8" max="16384" width="9.140625" style="75"/>
  </cols>
  <sheetData>
    <row r="1" spans="1:7" ht="18" customHeight="1" x14ac:dyDescent="0.2">
      <c r="A1"/>
      <c r="B1"/>
      <c r="C1"/>
      <c r="D1"/>
      <c r="G1" s="74"/>
    </row>
    <row r="2" spans="1:7" ht="12" customHeight="1" x14ac:dyDescent="0.2">
      <c r="A2" s="74"/>
      <c r="C2" s="74"/>
      <c r="D2" s="74"/>
      <c r="G2" s="74"/>
    </row>
    <row r="3" spans="1:7" ht="10.5" customHeight="1" x14ac:dyDescent="0.2">
      <c r="A3" s="74"/>
      <c r="C3" s="74"/>
      <c r="D3" s="74"/>
      <c r="G3" s="74"/>
    </row>
    <row r="4" spans="1:7" ht="10.5" customHeight="1" x14ac:dyDescent="0.2">
      <c r="A4" s="74"/>
      <c r="C4" s="74"/>
      <c r="D4" s="74"/>
      <c r="G4" s="74"/>
    </row>
    <row r="5" spans="1:7" ht="10.5" customHeight="1" x14ac:dyDescent="0.2">
      <c r="A5" s="74"/>
      <c r="C5" s="74"/>
      <c r="D5" s="74"/>
      <c r="G5" s="74"/>
    </row>
    <row r="6" spans="1:7" ht="10.5" customHeight="1" x14ac:dyDescent="0.2">
      <c r="A6" s="74"/>
      <c r="C6" s="74"/>
      <c r="D6" s="74"/>
      <c r="G6" s="74"/>
    </row>
    <row r="7" spans="1:7" x14ac:dyDescent="0.2">
      <c r="A7" s="74"/>
      <c r="B7" s="98" t="s">
        <v>47</v>
      </c>
      <c r="C7" s="98"/>
      <c r="D7" s="98"/>
      <c r="E7" s="98"/>
      <c r="F7" s="98"/>
      <c r="G7" s="74"/>
    </row>
    <row r="8" spans="1:7" ht="11.25" customHeight="1" x14ac:dyDescent="0.2">
      <c r="A8" s="74"/>
      <c r="C8" s="74"/>
      <c r="D8" s="74"/>
      <c r="G8" s="74"/>
    </row>
    <row r="9" spans="1:7" ht="13.5" thickBot="1" x14ac:dyDescent="0.25">
      <c r="A9" s="74"/>
      <c r="C9" s="74"/>
      <c r="D9" s="74"/>
      <c r="G9" s="74"/>
    </row>
    <row r="10" spans="1:7" s="65" customFormat="1" ht="37.5" customHeight="1" thickTop="1" x14ac:dyDescent="0.2">
      <c r="A10" s="74"/>
      <c r="B10" s="99" t="s">
        <v>0</v>
      </c>
      <c r="C10" s="101" t="s">
        <v>43</v>
      </c>
      <c r="D10" s="102"/>
      <c r="E10" s="105" t="s">
        <v>44</v>
      </c>
      <c r="F10" s="107" t="s">
        <v>45</v>
      </c>
      <c r="G10" s="74"/>
    </row>
    <row r="11" spans="1:7" s="65" customFormat="1" x14ac:dyDescent="0.2">
      <c r="A11" s="74"/>
      <c r="B11" s="100"/>
      <c r="C11" s="103"/>
      <c r="D11" s="104"/>
      <c r="E11" s="106"/>
      <c r="F11" s="108"/>
      <c r="G11" s="74"/>
    </row>
    <row r="12" spans="1:7" s="65" customFormat="1" x14ac:dyDescent="0.2">
      <c r="A12" s="74"/>
      <c r="B12" s="76"/>
      <c r="C12" s="77"/>
      <c r="D12" s="78"/>
      <c r="E12" s="79"/>
      <c r="F12" s="80"/>
      <c r="G12" s="74"/>
    </row>
    <row r="13" spans="1:7" s="65" customFormat="1" ht="25.5" x14ac:dyDescent="0.2">
      <c r="A13" s="74"/>
      <c r="B13" s="81">
        <v>1</v>
      </c>
      <c r="C13" s="65" t="s">
        <v>68</v>
      </c>
      <c r="D13" s="66" t="str">
        <f>CONCATENATE("ПРИХОД ОД ПРЕНОСА ЕЛЕКТРИЧНЕ ЕНЕРГИЈЕ - УКУПНО - РЕАЛИЗАЦИЈА У"," ",Poc.strana!$C$25,". ГОДИНИ")</f>
        <v>ПРИХОД ОД ПРЕНОСА ЕЛЕКТРИЧНЕ ЕНЕРГИЈЕ - УКУПНО - РЕАЛИЗАЦИЈА У . ГОДИНИ</v>
      </c>
      <c r="E13" s="67" t="s">
        <v>75</v>
      </c>
      <c r="F13" s="68" t="s">
        <v>46</v>
      </c>
      <c r="G13" s="74"/>
    </row>
    <row r="14" spans="1:7" s="65" customFormat="1" ht="25.5" x14ac:dyDescent="0.2">
      <c r="A14" s="74"/>
      <c r="B14" s="81">
        <v>2</v>
      </c>
      <c r="C14" s="69" t="s">
        <v>69</v>
      </c>
      <c r="D14" s="70" t="str">
        <f>CONCATENATE("ПРИХОД ОД ПРЕНОСА ЕЛЕКТРИЧНЕ ЕНЕРГИЈЕ - РЕЗЕРВНО СНАБДЕВАЊЕ - РЕАЛИЗАЦИЈА У"," ",Poc.strana!$C$25,". ГОДИНИ")</f>
        <v>ПРИХОД ОД ПРЕНОСА ЕЛЕКТРИЧНЕ ЕНЕРГИЈЕ - РЕЗЕРВНО СНАБДЕВАЊЕ - РЕАЛИЗАЦИЈА У . ГОДИНИ</v>
      </c>
      <c r="E14" s="71" t="s">
        <v>75</v>
      </c>
      <c r="F14" s="68" t="s">
        <v>46</v>
      </c>
      <c r="G14" s="74"/>
    </row>
    <row r="15" spans="1:7" s="65" customFormat="1" ht="38.25" x14ac:dyDescent="0.2">
      <c r="A15" s="74"/>
      <c r="B15" s="93">
        <v>3</v>
      </c>
      <c r="C15" s="94" t="s">
        <v>70</v>
      </c>
      <c r="D15" s="66" t="str">
        <f>CONCATENATE("ПРИХОД ОД ПРЕНОСА ЕЛЕКТРИЧНЕ ЕНЕРГИЈЕ - СНАБДЕВАЊЕ НА СЛОБОДНОМ ТРЖИШТУ - РЕАЛИЗАЦИЈА У"," ",Poc.strana!$C$25,". ГОДИНИ")</f>
        <v>ПРИХОД ОД ПРЕНОСА ЕЛЕКТРИЧНЕ ЕНЕРГИЈЕ - СНАБДЕВАЊЕ НА СЛОБОДНОМ ТРЖИШТУ - РЕАЛИЗАЦИЈА У . ГОДИНИ</v>
      </c>
      <c r="E15" s="95" t="s">
        <v>75</v>
      </c>
      <c r="F15" s="92" t="s">
        <v>46</v>
      </c>
      <c r="G15" s="74"/>
    </row>
    <row r="16" spans="1:7" ht="39" thickBot="1" x14ac:dyDescent="0.25">
      <c r="B16" s="82">
        <v>4</v>
      </c>
      <c r="C16" s="72" t="s">
        <v>74</v>
      </c>
      <c r="D16" s="73" t="str">
        <f>CONCATENATE("ПРИХОД ОД ПРЕНОСА ЕЛЕКТРИЧНЕ ЕНЕРГИЈЕ - ГАРАНТОВАНО СНАБДЕВАЊЕ - РЕАЛИЗАЦИЈА У"," ",Poc.strana!$C$25,". ГОДИНИ")</f>
        <v>ПРИХОД ОД ПРЕНОСА ЕЛЕКТРИЧНЕ ЕНЕРГИЈЕ - ГАРАНТОВАНО СНАБДЕВАЊЕ - РЕАЛИЗАЦИЈА У . ГОДИНИ</v>
      </c>
      <c r="E16" s="96" t="s">
        <v>75</v>
      </c>
      <c r="F16" s="97" t="s">
        <v>46</v>
      </c>
    </row>
    <row r="17" ht="13.5" thickTop="1" x14ac:dyDescent="0.2"/>
  </sheetData>
  <sheetProtection insertRows="0" selectLockedCells="1"/>
  <mergeCells count="5">
    <mergeCell ref="B7:F7"/>
    <mergeCell ref="B10:B11"/>
    <mergeCell ref="C10:D11"/>
    <mergeCell ref="E10:E11"/>
    <mergeCell ref="F10:F11"/>
  </mergeCells>
  <phoneticPr fontId="11" type="noConversion"/>
  <printOptions horizontalCentered="1"/>
  <pageMargins left="0.28000000000000003" right="0.22" top="0.27" bottom="0.33" header="0.21" footer="0.17"/>
  <pageSetup paperSize="9" scale="80" orientation="landscape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D52A-59D8-4D84-B58A-015476CA5890}">
  <sheetPr>
    <pageSetUpPr fitToPage="1"/>
  </sheetPr>
  <dimension ref="A1:Q71"/>
  <sheetViews>
    <sheetView zoomScaleNormal="100" workbookViewId="0"/>
  </sheetViews>
  <sheetFormatPr defaultRowHeight="12.75" x14ac:dyDescent="0.2"/>
  <cols>
    <col min="1" max="1" width="3.7109375" style="11" customWidth="1"/>
    <col min="2" max="2" width="5.7109375" style="11" customWidth="1"/>
    <col min="3" max="3" width="34.85546875" style="11" customWidth="1"/>
    <col min="4" max="4" width="9.5703125" style="11" bestFit="1" customWidth="1"/>
    <col min="5" max="16" width="6.5703125" style="11" customWidth="1"/>
    <col min="17" max="17" width="10.7109375" style="11" customWidth="1"/>
    <col min="18" max="16384" width="9.140625" style="11"/>
  </cols>
  <sheetData>
    <row r="1" spans="1:17" x14ac:dyDescent="0.2">
      <c r="A1" s="6"/>
      <c r="B1" s="7"/>
      <c r="C1" s="6"/>
      <c r="D1" s="9"/>
    </row>
    <row r="2" spans="1:17" x14ac:dyDescent="0.2">
      <c r="A2" s="6"/>
      <c r="B2" s="7"/>
      <c r="C2" s="6"/>
      <c r="D2" s="9"/>
    </row>
    <row r="3" spans="1:17" x14ac:dyDescent="0.2">
      <c r="A3" s="9"/>
      <c r="B3" s="8"/>
      <c r="C3" s="9"/>
      <c r="D3" s="9"/>
    </row>
    <row r="4" spans="1:17" x14ac:dyDescent="0.2">
      <c r="A4" s="9"/>
      <c r="B4" s="8"/>
      <c r="C4" s="9"/>
      <c r="D4" s="9"/>
    </row>
    <row r="5" spans="1:17" x14ac:dyDescent="0.2">
      <c r="J5" s="83"/>
    </row>
    <row r="7" spans="1:17" x14ac:dyDescent="0.2">
      <c r="B7" s="112" t="str">
        <f>CONCATENATE("Табела ЕE-3-1. ПРИХОД ОД ПРЕНОСА ЕЛЕКТРИЧНЕ ЕНЕРГИЈЕ - УКУПНО - РЕАЛИЗАЦИЈА У"," ",Poc.strana!$C$25,". ГОДИНИ")</f>
        <v>Табела ЕE-3-1. ПРИХОД ОД ПРЕНОСА ЕЛЕКТРИЧНЕ ЕНЕРГИЈЕ - УКУПНО - РЕАЛИЗАЦИЈА У . ГОДИНИ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</row>
    <row r="8" spans="1:17" ht="13.5" thickBot="1" x14ac:dyDescent="0.25"/>
    <row r="9" spans="1:17" ht="14.25" thickTop="1" thickBot="1" x14ac:dyDescent="0.25">
      <c r="B9" s="59" t="s">
        <v>65</v>
      </c>
      <c r="C9" s="60"/>
      <c r="D9" s="61"/>
      <c r="E9" s="62"/>
      <c r="F9" s="119"/>
      <c r="G9" s="119"/>
      <c r="H9" s="63" t="s">
        <v>66</v>
      </c>
      <c r="I9" s="61"/>
      <c r="J9" s="61"/>
      <c r="K9" s="62"/>
      <c r="L9" s="52"/>
      <c r="M9" s="52"/>
      <c r="N9" s="52"/>
      <c r="O9" s="52"/>
      <c r="P9" s="52"/>
      <c r="Q9" s="64"/>
    </row>
    <row r="10" spans="1:17" ht="13.5" thickTop="1" x14ac:dyDescent="0.2">
      <c r="B10" s="113" t="s">
        <v>0</v>
      </c>
      <c r="C10" s="115" t="s">
        <v>56</v>
      </c>
      <c r="D10" s="115" t="s">
        <v>34</v>
      </c>
      <c r="E10" s="117" t="s">
        <v>63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/>
    </row>
    <row r="11" spans="1:17" x14ac:dyDescent="0.2">
      <c r="B11" s="114"/>
      <c r="C11" s="116"/>
      <c r="D11" s="116"/>
      <c r="E11" s="29" t="s">
        <v>13</v>
      </c>
      <c r="F11" s="29" t="s">
        <v>14</v>
      </c>
      <c r="G11" s="29" t="s">
        <v>15</v>
      </c>
      <c r="H11" s="29" t="s">
        <v>16</v>
      </c>
      <c r="I11" s="29" t="s">
        <v>17</v>
      </c>
      <c r="J11" s="29" t="s">
        <v>18</v>
      </c>
      <c r="K11" s="29" t="s">
        <v>19</v>
      </c>
      <c r="L11" s="29" t="s">
        <v>20</v>
      </c>
      <c r="M11" s="29" t="s">
        <v>21</v>
      </c>
      <c r="N11" s="29" t="s">
        <v>22</v>
      </c>
      <c r="O11" s="29" t="s">
        <v>23</v>
      </c>
      <c r="P11" s="29" t="s">
        <v>24</v>
      </c>
      <c r="Q11" s="30" t="s">
        <v>35</v>
      </c>
    </row>
    <row r="12" spans="1:17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x14ac:dyDescent="0.2">
      <c r="B13" s="37" t="s">
        <v>57</v>
      </c>
      <c r="C13" s="36"/>
      <c r="D13" s="29" t="s">
        <v>62</v>
      </c>
      <c r="E13" s="49">
        <f>+E16+E17+E18+E21</f>
        <v>0</v>
      </c>
      <c r="F13" s="49">
        <f t="shared" ref="F13:P13" si="0">+F16+F17+F18+F21</f>
        <v>0</v>
      </c>
      <c r="G13" s="49">
        <f t="shared" si="0"/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50">
        <f t="shared" ref="Q13:Q23" si="1">SUM(E13:P13)</f>
        <v>0</v>
      </c>
    </row>
    <row r="14" spans="1:17" x14ac:dyDescent="0.2">
      <c r="B14" s="22" t="s">
        <v>32</v>
      </c>
      <c r="C14" s="23" t="s">
        <v>58</v>
      </c>
      <c r="D14" s="4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3"/>
    </row>
    <row r="15" spans="1:17" x14ac:dyDescent="0.2">
      <c r="B15" s="17" t="s">
        <v>29</v>
      </c>
      <c r="C15" s="12" t="s">
        <v>52</v>
      </c>
      <c r="D15" s="13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5"/>
    </row>
    <row r="16" spans="1:17" x14ac:dyDescent="0.2">
      <c r="B16" s="17" t="s">
        <v>30</v>
      </c>
      <c r="C16" s="12" t="s">
        <v>53</v>
      </c>
      <c r="D16" s="13" t="s">
        <v>62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5">
        <f>SUM(E16:P16)</f>
        <v>0</v>
      </c>
    </row>
    <row r="17" spans="2:17" x14ac:dyDescent="0.2">
      <c r="B17" s="17" t="s">
        <v>31</v>
      </c>
      <c r="C17" s="12" t="s">
        <v>54</v>
      </c>
      <c r="D17" s="13" t="s">
        <v>62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5">
        <f>SUM(E17:P17)</f>
        <v>0</v>
      </c>
    </row>
    <row r="18" spans="2:17" x14ac:dyDescent="0.2">
      <c r="B18" s="17" t="s">
        <v>25</v>
      </c>
      <c r="C18" s="12" t="s">
        <v>36</v>
      </c>
      <c r="D18" s="13" t="s">
        <v>62</v>
      </c>
      <c r="E18" s="14">
        <f t="shared" ref="E18:P18" si="2">E19+E20</f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5">
        <f t="shared" si="1"/>
        <v>0</v>
      </c>
    </row>
    <row r="19" spans="2:17" x14ac:dyDescent="0.2">
      <c r="B19" s="17" t="s">
        <v>26</v>
      </c>
      <c r="C19" s="16" t="s">
        <v>41</v>
      </c>
      <c r="D19" s="13" t="s">
        <v>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5">
        <f t="shared" si="1"/>
        <v>0</v>
      </c>
    </row>
    <row r="20" spans="2:17" x14ac:dyDescent="0.2">
      <c r="B20" s="17" t="s">
        <v>27</v>
      </c>
      <c r="C20" s="16" t="s">
        <v>42</v>
      </c>
      <c r="D20" s="13" t="s">
        <v>62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5">
        <f t="shared" si="1"/>
        <v>0</v>
      </c>
    </row>
    <row r="21" spans="2:17" x14ac:dyDescent="0.2">
      <c r="B21" s="18" t="s">
        <v>55</v>
      </c>
      <c r="C21" s="19" t="s">
        <v>37</v>
      </c>
      <c r="D21" s="20" t="s">
        <v>62</v>
      </c>
      <c r="E21" s="14">
        <f t="shared" ref="E21:P21" si="3">E22+E23</f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  <c r="M21" s="14">
        <f t="shared" si="3"/>
        <v>0</v>
      </c>
      <c r="N21" s="14">
        <f t="shared" si="3"/>
        <v>0</v>
      </c>
      <c r="O21" s="14">
        <f t="shared" si="3"/>
        <v>0</v>
      </c>
      <c r="P21" s="14">
        <f t="shared" si="3"/>
        <v>0</v>
      </c>
      <c r="Q21" s="21">
        <f t="shared" si="1"/>
        <v>0</v>
      </c>
    </row>
    <row r="22" spans="2:17" x14ac:dyDescent="0.2">
      <c r="B22" s="17" t="s">
        <v>59</v>
      </c>
      <c r="C22" s="24" t="s">
        <v>38</v>
      </c>
      <c r="D22" s="20" t="s">
        <v>62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5">
        <f t="shared" si="1"/>
        <v>0</v>
      </c>
    </row>
    <row r="23" spans="2:17" x14ac:dyDescent="0.2">
      <c r="B23" s="25" t="s">
        <v>60</v>
      </c>
      <c r="C23" s="26" t="s">
        <v>39</v>
      </c>
      <c r="D23" s="27" t="s">
        <v>62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8">
        <f t="shared" si="1"/>
        <v>0</v>
      </c>
    </row>
    <row r="24" spans="2:17" x14ac:dyDescent="0.2">
      <c r="B24" s="84" t="s">
        <v>71</v>
      </c>
      <c r="C24" s="85"/>
      <c r="D24" s="29" t="s">
        <v>62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0"/>
    </row>
    <row r="25" spans="2:17" x14ac:dyDescent="0.2">
      <c r="B25" s="17" t="s">
        <v>32</v>
      </c>
      <c r="C25" s="86" t="s">
        <v>58</v>
      </c>
      <c r="D25" s="41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3"/>
    </row>
    <row r="26" spans="2:17" x14ac:dyDescent="0.2">
      <c r="B26" s="17" t="s">
        <v>29</v>
      </c>
      <c r="C26" s="87" t="s">
        <v>52</v>
      </c>
      <c r="D26" s="13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15"/>
    </row>
    <row r="27" spans="2:17" x14ac:dyDescent="0.2">
      <c r="B27" s="17" t="s">
        <v>30</v>
      </c>
      <c r="C27" s="87" t="s">
        <v>53</v>
      </c>
      <c r="D27" s="13" t="s">
        <v>62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5">
        <f>SUM(E27:P27)</f>
        <v>0</v>
      </c>
    </row>
    <row r="28" spans="2:17" x14ac:dyDescent="0.2">
      <c r="B28" s="17" t="s">
        <v>31</v>
      </c>
      <c r="C28" s="87" t="s">
        <v>54</v>
      </c>
      <c r="D28" s="13" t="s">
        <v>62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5">
        <f>SUM(E28:P28)</f>
        <v>0</v>
      </c>
    </row>
    <row r="29" spans="2:17" x14ac:dyDescent="0.2">
      <c r="B29" s="17" t="s">
        <v>25</v>
      </c>
      <c r="C29" s="87" t="s">
        <v>36</v>
      </c>
      <c r="D29" s="13" t="s">
        <v>62</v>
      </c>
      <c r="E29" s="14">
        <f t="shared" ref="E29:P29" si="4">E30+E31</f>
        <v>0</v>
      </c>
      <c r="F29" s="14">
        <f t="shared" si="4"/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si="4"/>
        <v>0</v>
      </c>
      <c r="Q29" s="15">
        <f t="shared" ref="Q29:Q34" si="5">SUM(E29:P29)</f>
        <v>0</v>
      </c>
    </row>
    <row r="30" spans="2:17" x14ac:dyDescent="0.2">
      <c r="B30" s="17" t="s">
        <v>26</v>
      </c>
      <c r="C30" s="88" t="s">
        <v>41</v>
      </c>
      <c r="D30" s="13" t="s">
        <v>62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15">
        <f t="shared" si="5"/>
        <v>0</v>
      </c>
    </row>
    <row r="31" spans="2:17" x14ac:dyDescent="0.2">
      <c r="B31" s="17" t="s">
        <v>27</v>
      </c>
      <c r="C31" s="88" t="s">
        <v>42</v>
      </c>
      <c r="D31" s="13" t="s">
        <v>62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15">
        <f t="shared" si="5"/>
        <v>0</v>
      </c>
    </row>
    <row r="32" spans="2:17" x14ac:dyDescent="0.2">
      <c r="B32" s="17" t="s">
        <v>55</v>
      </c>
      <c r="C32" s="89" t="s">
        <v>37</v>
      </c>
      <c r="D32" s="20" t="s">
        <v>62</v>
      </c>
      <c r="E32" s="14">
        <f>E33+E34</f>
        <v>0</v>
      </c>
      <c r="F32" s="14">
        <f t="shared" ref="F32:P32" si="6">F33+F34</f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  <c r="J32" s="14">
        <f t="shared" si="6"/>
        <v>0</v>
      </c>
      <c r="K32" s="14">
        <f t="shared" si="6"/>
        <v>0</v>
      </c>
      <c r="L32" s="14">
        <f t="shared" si="6"/>
        <v>0</v>
      </c>
      <c r="M32" s="14">
        <f t="shared" si="6"/>
        <v>0</v>
      </c>
      <c r="N32" s="14">
        <f t="shared" si="6"/>
        <v>0</v>
      </c>
      <c r="O32" s="14">
        <f t="shared" si="6"/>
        <v>0</v>
      </c>
      <c r="P32" s="14">
        <f t="shared" si="6"/>
        <v>0</v>
      </c>
      <c r="Q32" s="21">
        <f t="shared" si="5"/>
        <v>0</v>
      </c>
    </row>
    <row r="33" spans="2:17" x14ac:dyDescent="0.2">
      <c r="B33" s="17" t="s">
        <v>59</v>
      </c>
      <c r="C33" s="90" t="s">
        <v>72</v>
      </c>
      <c r="D33" s="20" t="s">
        <v>62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15">
        <f t="shared" si="5"/>
        <v>0</v>
      </c>
    </row>
    <row r="34" spans="2:17" x14ac:dyDescent="0.2">
      <c r="B34" s="17" t="s">
        <v>60</v>
      </c>
      <c r="C34" s="91" t="s">
        <v>73</v>
      </c>
      <c r="D34" s="27" t="s">
        <v>62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28">
        <f t="shared" si="5"/>
        <v>0</v>
      </c>
    </row>
    <row r="35" spans="2:17" x14ac:dyDescent="0.2">
      <c r="B35" s="37" t="s">
        <v>48</v>
      </c>
      <c r="C35" s="45"/>
      <c r="D35" s="29" t="s">
        <v>62</v>
      </c>
      <c r="E35" s="49">
        <f>+E38+E39+E40+E43</f>
        <v>0</v>
      </c>
      <c r="F35" s="49">
        <f t="shared" ref="F35:P35" si="7">+F38+F39+F40+F43</f>
        <v>0</v>
      </c>
      <c r="G35" s="49">
        <f t="shared" si="7"/>
        <v>0</v>
      </c>
      <c r="H35" s="49">
        <f t="shared" si="7"/>
        <v>0</v>
      </c>
      <c r="I35" s="49">
        <f t="shared" si="7"/>
        <v>0</v>
      </c>
      <c r="J35" s="49">
        <f t="shared" si="7"/>
        <v>0</v>
      </c>
      <c r="K35" s="49">
        <f t="shared" si="7"/>
        <v>0</v>
      </c>
      <c r="L35" s="49">
        <f t="shared" si="7"/>
        <v>0</v>
      </c>
      <c r="M35" s="49">
        <f t="shared" si="7"/>
        <v>0</v>
      </c>
      <c r="N35" s="49">
        <f t="shared" si="7"/>
        <v>0</v>
      </c>
      <c r="O35" s="49">
        <f t="shared" si="7"/>
        <v>0</v>
      </c>
      <c r="P35" s="49">
        <f t="shared" si="7"/>
        <v>0</v>
      </c>
      <c r="Q35" s="50">
        <f>SUM(E35:P35)</f>
        <v>0</v>
      </c>
    </row>
    <row r="36" spans="2:17" x14ac:dyDescent="0.2">
      <c r="B36" s="22" t="s">
        <v>32</v>
      </c>
      <c r="C36" s="47" t="s">
        <v>58</v>
      </c>
      <c r="D36" s="41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3"/>
    </row>
    <row r="37" spans="2:17" x14ac:dyDescent="0.2">
      <c r="B37" s="17" t="s">
        <v>29</v>
      </c>
      <c r="C37" s="12" t="s">
        <v>52</v>
      </c>
      <c r="D37" s="13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15"/>
    </row>
    <row r="38" spans="2:17" x14ac:dyDescent="0.2">
      <c r="B38" s="17" t="s">
        <v>30</v>
      </c>
      <c r="C38" s="12" t="s">
        <v>53</v>
      </c>
      <c r="D38" s="13" t="s">
        <v>62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15">
        <f t="shared" ref="Q38:Q46" si="8">SUM(E38:P38)</f>
        <v>0</v>
      </c>
    </row>
    <row r="39" spans="2:17" x14ac:dyDescent="0.2">
      <c r="B39" s="17" t="s">
        <v>31</v>
      </c>
      <c r="C39" s="12" t="s">
        <v>54</v>
      </c>
      <c r="D39" s="13" t="s">
        <v>62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15">
        <f t="shared" si="8"/>
        <v>0</v>
      </c>
    </row>
    <row r="40" spans="2:17" x14ac:dyDescent="0.2">
      <c r="B40" s="17" t="s">
        <v>25</v>
      </c>
      <c r="C40" s="12" t="s">
        <v>36</v>
      </c>
      <c r="D40" s="13" t="s">
        <v>62</v>
      </c>
      <c r="E40" s="14">
        <f t="shared" ref="E40:P40" si="9">E41+E42</f>
        <v>0</v>
      </c>
      <c r="F40" s="14">
        <f t="shared" si="9"/>
        <v>0</v>
      </c>
      <c r="G40" s="14">
        <f t="shared" si="9"/>
        <v>0</v>
      </c>
      <c r="H40" s="14">
        <f t="shared" si="9"/>
        <v>0</v>
      </c>
      <c r="I40" s="14">
        <f t="shared" si="9"/>
        <v>0</v>
      </c>
      <c r="J40" s="14">
        <f t="shared" si="9"/>
        <v>0</v>
      </c>
      <c r="K40" s="14">
        <f t="shared" si="9"/>
        <v>0</v>
      </c>
      <c r="L40" s="14">
        <f t="shared" si="9"/>
        <v>0</v>
      </c>
      <c r="M40" s="14">
        <f t="shared" si="9"/>
        <v>0</v>
      </c>
      <c r="N40" s="14">
        <f t="shared" si="9"/>
        <v>0</v>
      </c>
      <c r="O40" s="14">
        <f t="shared" si="9"/>
        <v>0</v>
      </c>
      <c r="P40" s="14">
        <f t="shared" si="9"/>
        <v>0</v>
      </c>
      <c r="Q40" s="15">
        <f t="shared" si="8"/>
        <v>0</v>
      </c>
    </row>
    <row r="41" spans="2:17" x14ac:dyDescent="0.2">
      <c r="B41" s="17" t="s">
        <v>26</v>
      </c>
      <c r="C41" s="16" t="s">
        <v>41</v>
      </c>
      <c r="D41" s="13" t="s">
        <v>62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5">
        <f t="shared" si="8"/>
        <v>0</v>
      </c>
    </row>
    <row r="42" spans="2:17" x14ac:dyDescent="0.2">
      <c r="B42" s="17" t="s">
        <v>27</v>
      </c>
      <c r="C42" s="16" t="s">
        <v>42</v>
      </c>
      <c r="D42" s="13" t="s">
        <v>62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5">
        <f t="shared" si="8"/>
        <v>0</v>
      </c>
    </row>
    <row r="43" spans="2:17" x14ac:dyDescent="0.2">
      <c r="B43" s="18" t="s">
        <v>55</v>
      </c>
      <c r="C43" s="19" t="s">
        <v>37</v>
      </c>
      <c r="D43" s="20" t="s">
        <v>62</v>
      </c>
      <c r="E43" s="14">
        <f t="shared" ref="E43:P43" si="10">E44+E45</f>
        <v>0</v>
      </c>
      <c r="F43" s="14">
        <f t="shared" si="10"/>
        <v>0</v>
      </c>
      <c r="G43" s="14">
        <f t="shared" si="10"/>
        <v>0</v>
      </c>
      <c r="H43" s="14">
        <f t="shared" si="10"/>
        <v>0</v>
      </c>
      <c r="I43" s="14">
        <f t="shared" si="10"/>
        <v>0</v>
      </c>
      <c r="J43" s="14">
        <f t="shared" si="10"/>
        <v>0</v>
      </c>
      <c r="K43" s="14">
        <f t="shared" si="10"/>
        <v>0</v>
      </c>
      <c r="L43" s="14">
        <f t="shared" si="10"/>
        <v>0</v>
      </c>
      <c r="M43" s="14">
        <f t="shared" si="10"/>
        <v>0</v>
      </c>
      <c r="N43" s="14">
        <f t="shared" si="10"/>
        <v>0</v>
      </c>
      <c r="O43" s="14">
        <f t="shared" si="10"/>
        <v>0</v>
      </c>
      <c r="P43" s="14">
        <f t="shared" si="10"/>
        <v>0</v>
      </c>
      <c r="Q43" s="21">
        <f t="shared" si="8"/>
        <v>0</v>
      </c>
    </row>
    <row r="44" spans="2:17" x14ac:dyDescent="0.2">
      <c r="B44" s="17" t="s">
        <v>59</v>
      </c>
      <c r="C44" s="24" t="s">
        <v>38</v>
      </c>
      <c r="D44" s="20" t="s">
        <v>62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15">
        <f t="shared" si="8"/>
        <v>0</v>
      </c>
    </row>
    <row r="45" spans="2:17" x14ac:dyDescent="0.2">
      <c r="B45" s="25" t="s">
        <v>60</v>
      </c>
      <c r="C45" s="26" t="s">
        <v>39</v>
      </c>
      <c r="D45" s="27" t="s">
        <v>62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28">
        <f t="shared" si="8"/>
        <v>0</v>
      </c>
    </row>
    <row r="46" spans="2:17" x14ac:dyDescent="0.2">
      <c r="B46" s="44" t="s">
        <v>49</v>
      </c>
      <c r="C46" s="45"/>
      <c r="D46" s="29" t="s">
        <v>62</v>
      </c>
      <c r="E46" s="49">
        <f>+E48</f>
        <v>0</v>
      </c>
      <c r="F46" s="49">
        <f t="shared" ref="F46:P46" si="11">+F48</f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49">
        <f t="shared" si="11"/>
        <v>0</v>
      </c>
      <c r="P46" s="49">
        <f t="shared" si="11"/>
        <v>0</v>
      </c>
      <c r="Q46" s="50">
        <f t="shared" si="8"/>
        <v>0</v>
      </c>
    </row>
    <row r="47" spans="2:17" x14ac:dyDescent="0.2">
      <c r="B47" s="22" t="s">
        <v>32</v>
      </c>
      <c r="C47" s="47" t="s">
        <v>58</v>
      </c>
      <c r="D47" s="41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3"/>
    </row>
    <row r="48" spans="2:17" x14ac:dyDescent="0.2">
      <c r="B48" s="39" t="s">
        <v>28</v>
      </c>
      <c r="C48" s="40" t="s">
        <v>36</v>
      </c>
      <c r="D48" s="41" t="s">
        <v>62</v>
      </c>
      <c r="E48" s="42">
        <f t="shared" ref="E48:P48" si="12">E49+E50</f>
        <v>0</v>
      </c>
      <c r="F48" s="42">
        <f t="shared" si="12"/>
        <v>0</v>
      </c>
      <c r="G48" s="42">
        <f t="shared" si="12"/>
        <v>0</v>
      </c>
      <c r="H48" s="42">
        <f t="shared" si="12"/>
        <v>0</v>
      </c>
      <c r="I48" s="42">
        <f t="shared" si="12"/>
        <v>0</v>
      </c>
      <c r="J48" s="42">
        <f t="shared" si="12"/>
        <v>0</v>
      </c>
      <c r="K48" s="42">
        <f t="shared" si="12"/>
        <v>0</v>
      </c>
      <c r="L48" s="42">
        <f t="shared" si="12"/>
        <v>0</v>
      </c>
      <c r="M48" s="42">
        <f t="shared" si="12"/>
        <v>0</v>
      </c>
      <c r="N48" s="42">
        <f t="shared" si="12"/>
        <v>0</v>
      </c>
      <c r="O48" s="42">
        <f t="shared" si="12"/>
        <v>0</v>
      </c>
      <c r="P48" s="42">
        <f t="shared" si="12"/>
        <v>0</v>
      </c>
      <c r="Q48" s="43">
        <f>SUM(E48:P48)</f>
        <v>0</v>
      </c>
    </row>
    <row r="49" spans="2:17" x14ac:dyDescent="0.2">
      <c r="B49" s="17" t="s">
        <v>29</v>
      </c>
      <c r="C49" s="16" t="s">
        <v>41</v>
      </c>
      <c r="D49" s="13" t="s">
        <v>62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15">
        <f>SUM(E49:P49)</f>
        <v>0</v>
      </c>
    </row>
    <row r="50" spans="2:17" x14ac:dyDescent="0.2">
      <c r="B50" s="25" t="s">
        <v>30</v>
      </c>
      <c r="C50" s="38" t="s">
        <v>42</v>
      </c>
      <c r="D50" s="27" t="s">
        <v>62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28">
        <f>SUM(E50:P50)</f>
        <v>0</v>
      </c>
    </row>
    <row r="51" spans="2:17" x14ac:dyDescent="0.2">
      <c r="B51" s="44" t="s">
        <v>50</v>
      </c>
      <c r="C51" s="45"/>
      <c r="D51" s="29" t="s">
        <v>62</v>
      </c>
      <c r="E51" s="49">
        <f>+E53+E56</f>
        <v>0</v>
      </c>
      <c r="F51" s="49">
        <f t="shared" ref="F51:P51" si="13">+F53+F56</f>
        <v>0</v>
      </c>
      <c r="G51" s="49">
        <f t="shared" si="13"/>
        <v>0</v>
      </c>
      <c r="H51" s="49">
        <f t="shared" si="13"/>
        <v>0</v>
      </c>
      <c r="I51" s="49">
        <f t="shared" si="13"/>
        <v>0</v>
      </c>
      <c r="J51" s="49">
        <f t="shared" si="13"/>
        <v>0</v>
      </c>
      <c r="K51" s="49">
        <f t="shared" si="13"/>
        <v>0</v>
      </c>
      <c r="L51" s="49">
        <f t="shared" si="13"/>
        <v>0</v>
      </c>
      <c r="M51" s="49">
        <f t="shared" si="13"/>
        <v>0</v>
      </c>
      <c r="N51" s="49">
        <f t="shared" si="13"/>
        <v>0</v>
      </c>
      <c r="O51" s="49">
        <f t="shared" si="13"/>
        <v>0</v>
      </c>
      <c r="P51" s="49">
        <f t="shared" si="13"/>
        <v>0</v>
      </c>
      <c r="Q51" s="50">
        <f>SUM(E51:P51)</f>
        <v>0</v>
      </c>
    </row>
    <row r="52" spans="2:17" x14ac:dyDescent="0.2">
      <c r="B52" s="22" t="s">
        <v>32</v>
      </c>
      <c r="C52" s="47" t="s">
        <v>58</v>
      </c>
      <c r="D52" s="41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3"/>
    </row>
    <row r="53" spans="2:17" x14ac:dyDescent="0.2">
      <c r="B53" s="39" t="s">
        <v>28</v>
      </c>
      <c r="C53" s="40" t="s">
        <v>36</v>
      </c>
      <c r="D53" s="41" t="s">
        <v>62</v>
      </c>
      <c r="E53" s="42">
        <f t="shared" ref="E53:P53" si="14">E54+E55</f>
        <v>0</v>
      </c>
      <c r="F53" s="42">
        <f t="shared" si="14"/>
        <v>0</v>
      </c>
      <c r="G53" s="42">
        <f t="shared" si="14"/>
        <v>0</v>
      </c>
      <c r="H53" s="42">
        <f t="shared" si="14"/>
        <v>0</v>
      </c>
      <c r="I53" s="42">
        <f t="shared" si="14"/>
        <v>0</v>
      </c>
      <c r="J53" s="42">
        <f t="shared" si="14"/>
        <v>0</v>
      </c>
      <c r="K53" s="42">
        <f t="shared" si="14"/>
        <v>0</v>
      </c>
      <c r="L53" s="42">
        <f t="shared" si="14"/>
        <v>0</v>
      </c>
      <c r="M53" s="42">
        <f t="shared" si="14"/>
        <v>0</v>
      </c>
      <c r="N53" s="42">
        <f t="shared" si="14"/>
        <v>0</v>
      </c>
      <c r="O53" s="42">
        <f t="shared" si="14"/>
        <v>0</v>
      </c>
      <c r="P53" s="42">
        <f t="shared" si="14"/>
        <v>0</v>
      </c>
      <c r="Q53" s="43">
        <f t="shared" ref="Q53:Q59" si="15">SUM(E53:P53)</f>
        <v>0</v>
      </c>
    </row>
    <row r="54" spans="2:17" x14ac:dyDescent="0.2">
      <c r="B54" s="17" t="s">
        <v>29</v>
      </c>
      <c r="C54" s="16" t="s">
        <v>41</v>
      </c>
      <c r="D54" s="13" t="s">
        <v>62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15">
        <f t="shared" si="15"/>
        <v>0</v>
      </c>
    </row>
    <row r="55" spans="2:17" x14ac:dyDescent="0.2">
      <c r="B55" s="17" t="s">
        <v>30</v>
      </c>
      <c r="C55" s="16" t="s">
        <v>42</v>
      </c>
      <c r="D55" s="13" t="s">
        <v>62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15">
        <f t="shared" si="15"/>
        <v>0</v>
      </c>
    </row>
    <row r="56" spans="2:17" x14ac:dyDescent="0.2">
      <c r="B56" s="18" t="s">
        <v>25</v>
      </c>
      <c r="C56" s="19" t="s">
        <v>37</v>
      </c>
      <c r="D56" s="20" t="s">
        <v>62</v>
      </c>
      <c r="E56" s="14">
        <f t="shared" ref="E56:P56" si="16">E57+E58</f>
        <v>0</v>
      </c>
      <c r="F56" s="14">
        <f t="shared" si="16"/>
        <v>0</v>
      </c>
      <c r="G56" s="14">
        <f t="shared" si="16"/>
        <v>0</v>
      </c>
      <c r="H56" s="14">
        <f t="shared" si="16"/>
        <v>0</v>
      </c>
      <c r="I56" s="14">
        <f t="shared" si="16"/>
        <v>0</v>
      </c>
      <c r="J56" s="14">
        <f t="shared" si="16"/>
        <v>0</v>
      </c>
      <c r="K56" s="14">
        <f t="shared" si="16"/>
        <v>0</v>
      </c>
      <c r="L56" s="14">
        <f t="shared" si="16"/>
        <v>0</v>
      </c>
      <c r="M56" s="14">
        <f t="shared" si="16"/>
        <v>0</v>
      </c>
      <c r="N56" s="14">
        <f t="shared" si="16"/>
        <v>0</v>
      </c>
      <c r="O56" s="14">
        <f t="shared" si="16"/>
        <v>0</v>
      </c>
      <c r="P56" s="14">
        <f t="shared" si="16"/>
        <v>0</v>
      </c>
      <c r="Q56" s="21">
        <f t="shared" si="15"/>
        <v>0</v>
      </c>
    </row>
    <row r="57" spans="2:17" x14ac:dyDescent="0.2">
      <c r="B57" s="17" t="s">
        <v>26</v>
      </c>
      <c r="C57" s="24" t="s">
        <v>38</v>
      </c>
      <c r="D57" s="20" t="s">
        <v>62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15">
        <f t="shared" si="15"/>
        <v>0</v>
      </c>
    </row>
    <row r="58" spans="2:17" x14ac:dyDescent="0.2">
      <c r="B58" s="25" t="s">
        <v>27</v>
      </c>
      <c r="C58" s="26" t="s">
        <v>39</v>
      </c>
      <c r="D58" s="27" t="s">
        <v>62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28">
        <f t="shared" si="15"/>
        <v>0</v>
      </c>
    </row>
    <row r="59" spans="2:17" x14ac:dyDescent="0.2">
      <c r="B59" s="44" t="s">
        <v>61</v>
      </c>
      <c r="C59" s="45"/>
      <c r="D59" s="29" t="s">
        <v>62</v>
      </c>
      <c r="E59" s="49">
        <f>+E62+E63+E64+E67</f>
        <v>0</v>
      </c>
      <c r="F59" s="49">
        <f t="shared" ref="F59:P59" si="17">+F62+F63+F64+F67</f>
        <v>0</v>
      </c>
      <c r="G59" s="49">
        <f t="shared" si="17"/>
        <v>0</v>
      </c>
      <c r="H59" s="49">
        <f t="shared" si="17"/>
        <v>0</v>
      </c>
      <c r="I59" s="49">
        <f t="shared" si="17"/>
        <v>0</v>
      </c>
      <c r="J59" s="49">
        <f t="shared" si="17"/>
        <v>0</v>
      </c>
      <c r="K59" s="49">
        <f t="shared" si="17"/>
        <v>0</v>
      </c>
      <c r="L59" s="49">
        <f t="shared" si="17"/>
        <v>0</v>
      </c>
      <c r="M59" s="49">
        <f t="shared" si="17"/>
        <v>0</v>
      </c>
      <c r="N59" s="49">
        <f t="shared" si="17"/>
        <v>0</v>
      </c>
      <c r="O59" s="49">
        <f t="shared" si="17"/>
        <v>0</v>
      </c>
      <c r="P59" s="49">
        <f t="shared" si="17"/>
        <v>0</v>
      </c>
      <c r="Q59" s="50">
        <f t="shared" si="15"/>
        <v>0</v>
      </c>
    </row>
    <row r="60" spans="2:17" x14ac:dyDescent="0.2">
      <c r="B60" s="39" t="s">
        <v>32</v>
      </c>
      <c r="C60" s="47" t="s">
        <v>58</v>
      </c>
      <c r="D60" s="41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3"/>
    </row>
    <row r="61" spans="2:17" x14ac:dyDescent="0.2">
      <c r="B61" s="17" t="s">
        <v>29</v>
      </c>
      <c r="C61" s="12" t="s">
        <v>52</v>
      </c>
      <c r="D61" s="13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15"/>
    </row>
    <row r="62" spans="2:17" x14ac:dyDescent="0.2">
      <c r="B62" s="17" t="s">
        <v>30</v>
      </c>
      <c r="C62" s="12" t="s">
        <v>53</v>
      </c>
      <c r="D62" s="13" t="s">
        <v>62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15">
        <f t="shared" ref="Q62:Q70" si="18">SUM(E62:P62)</f>
        <v>0</v>
      </c>
    </row>
    <row r="63" spans="2:17" x14ac:dyDescent="0.2">
      <c r="B63" s="17" t="s">
        <v>31</v>
      </c>
      <c r="C63" s="12" t="s">
        <v>54</v>
      </c>
      <c r="D63" s="13" t="s">
        <v>62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5">
        <f t="shared" si="18"/>
        <v>0</v>
      </c>
    </row>
    <row r="64" spans="2:17" x14ac:dyDescent="0.2">
      <c r="B64" s="17" t="s">
        <v>25</v>
      </c>
      <c r="C64" s="12" t="s">
        <v>36</v>
      </c>
      <c r="D64" s="13" t="s">
        <v>62</v>
      </c>
      <c r="E64" s="14">
        <f t="shared" ref="E64:P64" si="19">E65+E66</f>
        <v>0</v>
      </c>
      <c r="F64" s="14">
        <f t="shared" si="19"/>
        <v>0</v>
      </c>
      <c r="G64" s="14">
        <f t="shared" si="19"/>
        <v>0</v>
      </c>
      <c r="H64" s="14">
        <f t="shared" si="19"/>
        <v>0</v>
      </c>
      <c r="I64" s="14">
        <f t="shared" si="19"/>
        <v>0</v>
      </c>
      <c r="J64" s="14">
        <f t="shared" si="19"/>
        <v>0</v>
      </c>
      <c r="K64" s="14">
        <f t="shared" si="19"/>
        <v>0</v>
      </c>
      <c r="L64" s="14">
        <f t="shared" si="19"/>
        <v>0</v>
      </c>
      <c r="M64" s="14">
        <f t="shared" si="19"/>
        <v>0</v>
      </c>
      <c r="N64" s="14">
        <f t="shared" si="19"/>
        <v>0</v>
      </c>
      <c r="O64" s="14">
        <f t="shared" si="19"/>
        <v>0</v>
      </c>
      <c r="P64" s="14">
        <f t="shared" si="19"/>
        <v>0</v>
      </c>
      <c r="Q64" s="15">
        <f t="shared" si="18"/>
        <v>0</v>
      </c>
    </row>
    <row r="65" spans="2:17" x14ac:dyDescent="0.2">
      <c r="B65" s="17" t="s">
        <v>26</v>
      </c>
      <c r="C65" s="16" t="s">
        <v>41</v>
      </c>
      <c r="D65" s="13" t="s">
        <v>62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15">
        <f t="shared" si="18"/>
        <v>0</v>
      </c>
    </row>
    <row r="66" spans="2:17" x14ac:dyDescent="0.2">
      <c r="B66" s="17" t="s">
        <v>27</v>
      </c>
      <c r="C66" s="16" t="s">
        <v>42</v>
      </c>
      <c r="D66" s="13" t="s">
        <v>62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15">
        <f t="shared" si="18"/>
        <v>0</v>
      </c>
    </row>
    <row r="67" spans="2:17" x14ac:dyDescent="0.2">
      <c r="B67" s="18" t="s">
        <v>55</v>
      </c>
      <c r="C67" s="19" t="s">
        <v>37</v>
      </c>
      <c r="D67" s="20" t="s">
        <v>62</v>
      </c>
      <c r="E67" s="14">
        <f t="shared" ref="E67:P67" si="20">E68+E69</f>
        <v>0</v>
      </c>
      <c r="F67" s="14">
        <f t="shared" si="20"/>
        <v>0</v>
      </c>
      <c r="G67" s="14">
        <f t="shared" si="20"/>
        <v>0</v>
      </c>
      <c r="H67" s="14">
        <f t="shared" si="20"/>
        <v>0</v>
      </c>
      <c r="I67" s="14">
        <f t="shared" si="20"/>
        <v>0</v>
      </c>
      <c r="J67" s="14">
        <f t="shared" si="20"/>
        <v>0</v>
      </c>
      <c r="K67" s="14">
        <f t="shared" si="20"/>
        <v>0</v>
      </c>
      <c r="L67" s="14">
        <f t="shared" si="20"/>
        <v>0</v>
      </c>
      <c r="M67" s="14">
        <f t="shared" si="20"/>
        <v>0</v>
      </c>
      <c r="N67" s="14">
        <f t="shared" si="20"/>
        <v>0</v>
      </c>
      <c r="O67" s="14">
        <f t="shared" si="20"/>
        <v>0</v>
      </c>
      <c r="P67" s="14">
        <f t="shared" si="20"/>
        <v>0</v>
      </c>
      <c r="Q67" s="21">
        <f t="shared" si="18"/>
        <v>0</v>
      </c>
    </row>
    <row r="68" spans="2:17" x14ac:dyDescent="0.2">
      <c r="B68" s="17" t="s">
        <v>59</v>
      </c>
      <c r="C68" s="24" t="s">
        <v>38</v>
      </c>
      <c r="D68" s="20" t="s">
        <v>62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15">
        <f t="shared" si="18"/>
        <v>0</v>
      </c>
    </row>
    <row r="69" spans="2:17" x14ac:dyDescent="0.2">
      <c r="B69" s="18" t="s">
        <v>60</v>
      </c>
      <c r="C69" s="19" t="s">
        <v>39</v>
      </c>
      <c r="D69" s="20" t="s">
        <v>62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21">
        <f t="shared" si="18"/>
        <v>0</v>
      </c>
    </row>
    <row r="70" spans="2:17" ht="13.5" thickBot="1" x14ac:dyDescent="0.25">
      <c r="B70" s="56" t="s">
        <v>64</v>
      </c>
      <c r="C70" s="57"/>
      <c r="D70" s="58" t="s">
        <v>62</v>
      </c>
      <c r="E70" s="54">
        <f>+E13+E35+E46+E51+E59</f>
        <v>0</v>
      </c>
      <c r="F70" s="54">
        <f t="shared" ref="F70:P70" si="21">+F13+F35+F46+F51+F59</f>
        <v>0</v>
      </c>
      <c r="G70" s="54">
        <f t="shared" si="21"/>
        <v>0</v>
      </c>
      <c r="H70" s="54">
        <f t="shared" si="21"/>
        <v>0</v>
      </c>
      <c r="I70" s="54">
        <f t="shared" si="21"/>
        <v>0</v>
      </c>
      <c r="J70" s="54">
        <f t="shared" si="21"/>
        <v>0</v>
      </c>
      <c r="K70" s="54">
        <f t="shared" si="21"/>
        <v>0</v>
      </c>
      <c r="L70" s="54">
        <f t="shared" si="21"/>
        <v>0</v>
      </c>
      <c r="M70" s="54">
        <f t="shared" si="21"/>
        <v>0</v>
      </c>
      <c r="N70" s="54">
        <f t="shared" si="21"/>
        <v>0</v>
      </c>
      <c r="O70" s="54">
        <f t="shared" si="21"/>
        <v>0</v>
      </c>
      <c r="P70" s="54">
        <f t="shared" si="21"/>
        <v>0</v>
      </c>
      <c r="Q70" s="55">
        <f t="shared" si="18"/>
        <v>0</v>
      </c>
    </row>
    <row r="71" spans="2:17" ht="13.5" thickTop="1" x14ac:dyDescent="0.2"/>
  </sheetData>
  <mergeCells count="7">
    <mergeCell ref="B12:Q12"/>
    <mergeCell ref="B7:Q7"/>
    <mergeCell ref="B10:B11"/>
    <mergeCell ref="C10:C11"/>
    <mergeCell ref="D10:D11"/>
    <mergeCell ref="E10:Q10"/>
    <mergeCell ref="F9:G9"/>
  </mergeCells>
  <phoneticPr fontId="1" type="noConversion"/>
  <printOptions horizontalCentered="1"/>
  <pageMargins left="0.28000000000000003" right="0.24" top="0.4" bottom="0.52" header="0.23" footer="0.24"/>
  <pageSetup paperSize="9" scale="72" orientation="landscape" r:id="rId1"/>
  <headerFooter alignWithMargins="0">
    <oddFooter>&amp;CСтрана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543B-B49B-43C1-A83F-1D0A0A5B71A0}">
  <sheetPr>
    <pageSetUpPr fitToPage="1"/>
  </sheetPr>
  <dimension ref="A1:Q49"/>
  <sheetViews>
    <sheetView zoomScaleNormal="100" workbookViewId="0"/>
  </sheetViews>
  <sheetFormatPr defaultRowHeight="12.75" x14ac:dyDescent="0.2"/>
  <cols>
    <col min="1" max="1" width="3.7109375" style="11" customWidth="1"/>
    <col min="2" max="2" width="5.7109375" style="11" customWidth="1"/>
    <col min="3" max="3" width="34.85546875" style="11" customWidth="1"/>
    <col min="4" max="4" width="9.5703125" style="11" bestFit="1" customWidth="1"/>
    <col min="5" max="16" width="6.5703125" style="11" customWidth="1"/>
    <col min="17" max="17" width="10.7109375" style="11" customWidth="1"/>
    <col min="18" max="16384" width="9.140625" style="11"/>
  </cols>
  <sheetData>
    <row r="1" spans="1:17" x14ac:dyDescent="0.2">
      <c r="A1" s="6"/>
      <c r="B1" s="7"/>
      <c r="C1" s="6"/>
      <c r="D1" s="9"/>
    </row>
    <row r="2" spans="1:17" x14ac:dyDescent="0.2">
      <c r="A2" s="6"/>
      <c r="B2" s="7"/>
      <c r="C2" s="6"/>
      <c r="D2" s="9"/>
    </row>
    <row r="3" spans="1:17" x14ac:dyDescent="0.2">
      <c r="A3" s="9"/>
      <c r="B3" s="8"/>
      <c r="C3" s="9"/>
      <c r="D3" s="9"/>
    </row>
    <row r="4" spans="1:17" x14ac:dyDescent="0.2">
      <c r="A4" s="9"/>
      <c r="B4" s="8"/>
      <c r="C4" s="9"/>
      <c r="D4" s="9"/>
    </row>
    <row r="7" spans="1:17" x14ac:dyDescent="0.2">
      <c r="B7" s="112" t="str">
        <f>CONCATENATE("Табела ЕE-3-1.1. ПРИХОД ОД ПРЕНОСА ЕЛЕКТРИЧНЕ ЕНЕРГИЈЕ - РЕЗЕРВНО СНАБДЕВАЊЕ - РЕАЛИЗАЦИЈА У"," ",Poc.strana!$C$25,". ГОДИНИ")</f>
        <v>Табела ЕE-3-1.1. ПРИХОД ОД ПРЕНОСА ЕЛЕКТРИЧНЕ ЕНЕРГИЈЕ - РЕЗЕРВНО СНАБДЕВАЊЕ - РЕАЛИЗАЦИЈА У . ГОДИНИ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</row>
    <row r="8" spans="1:17" ht="13.5" thickBot="1" x14ac:dyDescent="0.25"/>
    <row r="9" spans="1:17" ht="14.25" thickTop="1" thickBot="1" x14ac:dyDescent="0.25">
      <c r="B9" s="59" t="s">
        <v>65</v>
      </c>
      <c r="C9" s="60"/>
      <c r="D9" s="61"/>
      <c r="E9" s="62"/>
      <c r="F9" s="119"/>
      <c r="G9" s="119"/>
      <c r="H9" s="63" t="s">
        <v>66</v>
      </c>
      <c r="I9" s="61"/>
      <c r="J9" s="61"/>
      <c r="K9" s="62"/>
      <c r="L9" s="52"/>
      <c r="M9" s="52"/>
      <c r="N9" s="52"/>
      <c r="O9" s="52"/>
      <c r="P9" s="52"/>
      <c r="Q9" s="64"/>
    </row>
    <row r="10" spans="1:17" ht="16.5" customHeight="1" thickTop="1" x14ac:dyDescent="0.2">
      <c r="B10" s="113" t="s">
        <v>0</v>
      </c>
      <c r="C10" s="115" t="s">
        <v>56</v>
      </c>
      <c r="D10" s="115" t="s">
        <v>34</v>
      </c>
      <c r="E10" s="117" t="s">
        <v>63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/>
    </row>
    <row r="11" spans="1:17" ht="16.5" customHeight="1" x14ac:dyDescent="0.2">
      <c r="B11" s="114"/>
      <c r="C11" s="116"/>
      <c r="D11" s="116"/>
      <c r="E11" s="29" t="s">
        <v>13</v>
      </c>
      <c r="F11" s="29" t="s">
        <v>14</v>
      </c>
      <c r="G11" s="29" t="s">
        <v>15</v>
      </c>
      <c r="H11" s="29" t="s">
        <v>16</v>
      </c>
      <c r="I11" s="29" t="s">
        <v>17</v>
      </c>
      <c r="J11" s="29" t="s">
        <v>18</v>
      </c>
      <c r="K11" s="29" t="s">
        <v>19</v>
      </c>
      <c r="L11" s="29" t="s">
        <v>20</v>
      </c>
      <c r="M11" s="29" t="s">
        <v>21</v>
      </c>
      <c r="N11" s="29" t="s">
        <v>22</v>
      </c>
      <c r="O11" s="29" t="s">
        <v>23</v>
      </c>
      <c r="P11" s="29" t="s">
        <v>24</v>
      </c>
      <c r="Q11" s="30" t="s">
        <v>35</v>
      </c>
    </row>
    <row r="12" spans="1:17" ht="12.7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ht="12.75" customHeight="1" x14ac:dyDescent="0.2">
      <c r="B13" s="37" t="s">
        <v>48</v>
      </c>
      <c r="C13" s="45"/>
      <c r="D13" s="29" t="s">
        <v>62</v>
      </c>
      <c r="E13" s="49">
        <f>+E16+E17+E18+E21</f>
        <v>0</v>
      </c>
      <c r="F13" s="49">
        <f t="shared" ref="F13:P13" si="0">+F16+F17+F18+F21</f>
        <v>0</v>
      </c>
      <c r="G13" s="49">
        <f t="shared" si="0"/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50">
        <f>SUM(E13:P13)</f>
        <v>0</v>
      </c>
    </row>
    <row r="14" spans="1:17" ht="12.75" customHeight="1" x14ac:dyDescent="0.2">
      <c r="B14" s="22" t="s">
        <v>32</v>
      </c>
      <c r="C14" s="47" t="s">
        <v>58</v>
      </c>
      <c r="D14" s="4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3"/>
    </row>
    <row r="15" spans="1:17" ht="12.75" customHeight="1" x14ac:dyDescent="0.2">
      <c r="B15" s="17" t="s">
        <v>29</v>
      </c>
      <c r="C15" s="12" t="s">
        <v>52</v>
      </c>
      <c r="D15" s="13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5"/>
    </row>
    <row r="16" spans="1:17" ht="12.75" customHeight="1" x14ac:dyDescent="0.2">
      <c r="B16" s="17" t="s">
        <v>30</v>
      </c>
      <c r="C16" s="12" t="s">
        <v>53</v>
      </c>
      <c r="D16" s="13" t="s">
        <v>62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5">
        <f t="shared" ref="Q16:Q24" si="1">SUM(E16:P16)</f>
        <v>0</v>
      </c>
    </row>
    <row r="17" spans="2:17" ht="12.75" customHeight="1" x14ac:dyDescent="0.2">
      <c r="B17" s="17" t="s">
        <v>31</v>
      </c>
      <c r="C17" s="12" t="s">
        <v>54</v>
      </c>
      <c r="D17" s="13" t="s">
        <v>62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5">
        <f t="shared" si="1"/>
        <v>0</v>
      </c>
    </row>
    <row r="18" spans="2:17" ht="12.75" customHeight="1" x14ac:dyDescent="0.2">
      <c r="B18" s="17" t="s">
        <v>25</v>
      </c>
      <c r="C18" s="12" t="s">
        <v>36</v>
      </c>
      <c r="D18" s="13" t="s">
        <v>62</v>
      </c>
      <c r="E18" s="14">
        <f t="shared" ref="E18:P18" si="2">E19+E20</f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5">
        <f t="shared" si="1"/>
        <v>0</v>
      </c>
    </row>
    <row r="19" spans="2:17" ht="12.75" customHeight="1" x14ac:dyDescent="0.2">
      <c r="B19" s="17" t="s">
        <v>26</v>
      </c>
      <c r="C19" s="16" t="s">
        <v>41</v>
      </c>
      <c r="D19" s="13" t="s">
        <v>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5">
        <f t="shared" si="1"/>
        <v>0</v>
      </c>
    </row>
    <row r="20" spans="2:17" ht="12.75" customHeight="1" x14ac:dyDescent="0.2">
      <c r="B20" s="17" t="s">
        <v>27</v>
      </c>
      <c r="C20" s="16" t="s">
        <v>42</v>
      </c>
      <c r="D20" s="13" t="s">
        <v>62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5">
        <f t="shared" si="1"/>
        <v>0</v>
      </c>
    </row>
    <row r="21" spans="2:17" ht="12.75" customHeight="1" x14ac:dyDescent="0.2">
      <c r="B21" s="18" t="s">
        <v>55</v>
      </c>
      <c r="C21" s="19" t="s">
        <v>37</v>
      </c>
      <c r="D21" s="20" t="s">
        <v>62</v>
      </c>
      <c r="E21" s="14">
        <f t="shared" ref="E21:P21" si="3">E22+E23</f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  <c r="M21" s="14">
        <f t="shared" si="3"/>
        <v>0</v>
      </c>
      <c r="N21" s="14">
        <f t="shared" si="3"/>
        <v>0</v>
      </c>
      <c r="O21" s="14">
        <f t="shared" si="3"/>
        <v>0</v>
      </c>
      <c r="P21" s="14">
        <f t="shared" si="3"/>
        <v>0</v>
      </c>
      <c r="Q21" s="21">
        <f t="shared" si="1"/>
        <v>0</v>
      </c>
    </row>
    <row r="22" spans="2:17" ht="12.75" customHeight="1" x14ac:dyDescent="0.2">
      <c r="B22" s="17" t="s">
        <v>59</v>
      </c>
      <c r="C22" s="24" t="s">
        <v>38</v>
      </c>
      <c r="D22" s="20" t="s">
        <v>62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5">
        <f t="shared" si="1"/>
        <v>0</v>
      </c>
    </row>
    <row r="23" spans="2:17" ht="12.75" customHeight="1" x14ac:dyDescent="0.2">
      <c r="B23" s="25" t="s">
        <v>60</v>
      </c>
      <c r="C23" s="26" t="s">
        <v>39</v>
      </c>
      <c r="D23" s="27" t="s">
        <v>62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8">
        <f t="shared" si="1"/>
        <v>0</v>
      </c>
    </row>
    <row r="24" spans="2:17" ht="12.75" customHeight="1" x14ac:dyDescent="0.2">
      <c r="B24" s="44" t="s">
        <v>49</v>
      </c>
      <c r="C24" s="45"/>
      <c r="D24" s="29" t="s">
        <v>62</v>
      </c>
      <c r="E24" s="49">
        <f>+E26</f>
        <v>0</v>
      </c>
      <c r="F24" s="49">
        <f t="shared" ref="F24:P24" si="4">+F26</f>
        <v>0</v>
      </c>
      <c r="G24" s="49">
        <f t="shared" si="4"/>
        <v>0</v>
      </c>
      <c r="H24" s="49">
        <f t="shared" si="4"/>
        <v>0</v>
      </c>
      <c r="I24" s="49">
        <f t="shared" si="4"/>
        <v>0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50">
        <f t="shared" si="1"/>
        <v>0</v>
      </c>
    </row>
    <row r="25" spans="2:17" ht="12.75" customHeight="1" x14ac:dyDescent="0.2">
      <c r="B25" s="22" t="s">
        <v>32</v>
      </c>
      <c r="C25" s="47" t="s">
        <v>58</v>
      </c>
      <c r="D25" s="41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3"/>
    </row>
    <row r="26" spans="2:17" ht="12.75" customHeight="1" x14ac:dyDescent="0.2">
      <c r="B26" s="39" t="s">
        <v>28</v>
      </c>
      <c r="C26" s="40" t="s">
        <v>36</v>
      </c>
      <c r="D26" s="41" t="s">
        <v>62</v>
      </c>
      <c r="E26" s="42">
        <f t="shared" ref="E26:P26" si="5">E27+E28</f>
        <v>0</v>
      </c>
      <c r="F26" s="42">
        <f t="shared" si="5"/>
        <v>0</v>
      </c>
      <c r="G26" s="42">
        <f t="shared" si="5"/>
        <v>0</v>
      </c>
      <c r="H26" s="42">
        <f t="shared" si="5"/>
        <v>0</v>
      </c>
      <c r="I26" s="42">
        <f t="shared" si="5"/>
        <v>0</v>
      </c>
      <c r="J26" s="42">
        <f t="shared" si="5"/>
        <v>0</v>
      </c>
      <c r="K26" s="42">
        <f t="shared" si="5"/>
        <v>0</v>
      </c>
      <c r="L26" s="42">
        <f t="shared" si="5"/>
        <v>0</v>
      </c>
      <c r="M26" s="42">
        <f t="shared" si="5"/>
        <v>0</v>
      </c>
      <c r="N26" s="42">
        <f t="shared" si="5"/>
        <v>0</v>
      </c>
      <c r="O26" s="42">
        <f t="shared" si="5"/>
        <v>0</v>
      </c>
      <c r="P26" s="42">
        <f t="shared" si="5"/>
        <v>0</v>
      </c>
      <c r="Q26" s="43">
        <f>SUM(E26:P26)</f>
        <v>0</v>
      </c>
    </row>
    <row r="27" spans="2:17" ht="12.75" customHeight="1" x14ac:dyDescent="0.2">
      <c r="B27" s="17" t="s">
        <v>29</v>
      </c>
      <c r="C27" s="16" t="s">
        <v>41</v>
      </c>
      <c r="D27" s="13" t="s">
        <v>62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5">
        <f>SUM(E27:P27)</f>
        <v>0</v>
      </c>
    </row>
    <row r="28" spans="2:17" ht="12.75" customHeight="1" x14ac:dyDescent="0.2">
      <c r="B28" s="25" t="s">
        <v>30</v>
      </c>
      <c r="C28" s="38" t="s">
        <v>42</v>
      </c>
      <c r="D28" s="27" t="s">
        <v>62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28">
        <f>SUM(E28:P28)</f>
        <v>0</v>
      </c>
    </row>
    <row r="29" spans="2:17" ht="12.75" customHeight="1" x14ac:dyDescent="0.2">
      <c r="B29" s="44" t="s">
        <v>50</v>
      </c>
      <c r="C29" s="45"/>
      <c r="D29" s="29" t="s">
        <v>62</v>
      </c>
      <c r="E29" s="49">
        <f>+E31+E34</f>
        <v>0</v>
      </c>
      <c r="F29" s="49">
        <f t="shared" ref="F29:P29" si="6">+F31+F34</f>
        <v>0</v>
      </c>
      <c r="G29" s="49">
        <f t="shared" si="6"/>
        <v>0</v>
      </c>
      <c r="H29" s="49">
        <f t="shared" si="6"/>
        <v>0</v>
      </c>
      <c r="I29" s="49">
        <f t="shared" si="6"/>
        <v>0</v>
      </c>
      <c r="J29" s="49">
        <f t="shared" si="6"/>
        <v>0</v>
      </c>
      <c r="K29" s="49">
        <f t="shared" si="6"/>
        <v>0</v>
      </c>
      <c r="L29" s="49">
        <f t="shared" si="6"/>
        <v>0</v>
      </c>
      <c r="M29" s="49">
        <f t="shared" si="6"/>
        <v>0</v>
      </c>
      <c r="N29" s="49">
        <f t="shared" si="6"/>
        <v>0</v>
      </c>
      <c r="O29" s="49">
        <f t="shared" si="6"/>
        <v>0</v>
      </c>
      <c r="P29" s="49">
        <f t="shared" si="6"/>
        <v>0</v>
      </c>
      <c r="Q29" s="50">
        <f>SUM(E29:P29)</f>
        <v>0</v>
      </c>
    </row>
    <row r="30" spans="2:17" ht="12.75" customHeight="1" x14ac:dyDescent="0.2">
      <c r="B30" s="22" t="s">
        <v>32</v>
      </c>
      <c r="C30" s="47" t="s">
        <v>58</v>
      </c>
      <c r="D30" s="41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3"/>
    </row>
    <row r="31" spans="2:17" ht="12.75" customHeight="1" x14ac:dyDescent="0.2">
      <c r="B31" s="39" t="s">
        <v>28</v>
      </c>
      <c r="C31" s="40" t="s">
        <v>36</v>
      </c>
      <c r="D31" s="41" t="s">
        <v>62</v>
      </c>
      <c r="E31" s="42">
        <f t="shared" ref="E31:P31" si="7">E32+E33</f>
        <v>0</v>
      </c>
      <c r="F31" s="42">
        <f t="shared" si="7"/>
        <v>0</v>
      </c>
      <c r="G31" s="42">
        <f t="shared" si="7"/>
        <v>0</v>
      </c>
      <c r="H31" s="42">
        <f t="shared" si="7"/>
        <v>0</v>
      </c>
      <c r="I31" s="42">
        <f t="shared" si="7"/>
        <v>0</v>
      </c>
      <c r="J31" s="42">
        <f t="shared" si="7"/>
        <v>0</v>
      </c>
      <c r="K31" s="42">
        <f t="shared" si="7"/>
        <v>0</v>
      </c>
      <c r="L31" s="42">
        <f t="shared" si="7"/>
        <v>0</v>
      </c>
      <c r="M31" s="42">
        <f t="shared" si="7"/>
        <v>0</v>
      </c>
      <c r="N31" s="42">
        <f t="shared" si="7"/>
        <v>0</v>
      </c>
      <c r="O31" s="42">
        <f t="shared" si="7"/>
        <v>0</v>
      </c>
      <c r="P31" s="42">
        <f t="shared" si="7"/>
        <v>0</v>
      </c>
      <c r="Q31" s="43">
        <f t="shared" ref="Q31:Q37" si="8">SUM(E31:P31)</f>
        <v>0</v>
      </c>
    </row>
    <row r="32" spans="2:17" ht="12.75" customHeight="1" x14ac:dyDescent="0.2">
      <c r="B32" s="17" t="s">
        <v>29</v>
      </c>
      <c r="C32" s="16" t="s">
        <v>41</v>
      </c>
      <c r="D32" s="13" t="s">
        <v>62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15">
        <f t="shared" si="8"/>
        <v>0</v>
      </c>
    </row>
    <row r="33" spans="2:17" ht="12.75" customHeight="1" x14ac:dyDescent="0.2">
      <c r="B33" s="17" t="s">
        <v>30</v>
      </c>
      <c r="C33" s="16" t="s">
        <v>42</v>
      </c>
      <c r="D33" s="13" t="s">
        <v>62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15">
        <f t="shared" si="8"/>
        <v>0</v>
      </c>
    </row>
    <row r="34" spans="2:17" x14ac:dyDescent="0.2">
      <c r="B34" s="18" t="s">
        <v>25</v>
      </c>
      <c r="C34" s="19" t="s">
        <v>37</v>
      </c>
      <c r="D34" s="20" t="s">
        <v>62</v>
      </c>
      <c r="E34" s="14">
        <f t="shared" ref="E34:P34" si="9">E35+E36</f>
        <v>0</v>
      </c>
      <c r="F34" s="14">
        <f t="shared" si="9"/>
        <v>0</v>
      </c>
      <c r="G34" s="14">
        <f t="shared" si="9"/>
        <v>0</v>
      </c>
      <c r="H34" s="14">
        <f t="shared" si="9"/>
        <v>0</v>
      </c>
      <c r="I34" s="14">
        <f t="shared" si="9"/>
        <v>0</v>
      </c>
      <c r="J34" s="14">
        <f t="shared" si="9"/>
        <v>0</v>
      </c>
      <c r="K34" s="14">
        <f t="shared" si="9"/>
        <v>0</v>
      </c>
      <c r="L34" s="14">
        <f t="shared" si="9"/>
        <v>0</v>
      </c>
      <c r="M34" s="14">
        <f t="shared" si="9"/>
        <v>0</v>
      </c>
      <c r="N34" s="14">
        <f t="shared" si="9"/>
        <v>0</v>
      </c>
      <c r="O34" s="14">
        <f t="shared" si="9"/>
        <v>0</v>
      </c>
      <c r="P34" s="14">
        <f t="shared" si="9"/>
        <v>0</v>
      </c>
      <c r="Q34" s="21">
        <f t="shared" si="8"/>
        <v>0</v>
      </c>
    </row>
    <row r="35" spans="2:17" x14ac:dyDescent="0.2">
      <c r="B35" s="17" t="s">
        <v>26</v>
      </c>
      <c r="C35" s="24" t="s">
        <v>38</v>
      </c>
      <c r="D35" s="20" t="s">
        <v>62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15">
        <f t="shared" si="8"/>
        <v>0</v>
      </c>
    </row>
    <row r="36" spans="2:17" x14ac:dyDescent="0.2">
      <c r="B36" s="25" t="s">
        <v>27</v>
      </c>
      <c r="C36" s="26" t="s">
        <v>39</v>
      </c>
      <c r="D36" s="27" t="s">
        <v>62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28">
        <f t="shared" si="8"/>
        <v>0</v>
      </c>
    </row>
    <row r="37" spans="2:17" x14ac:dyDescent="0.2">
      <c r="B37" s="44" t="s">
        <v>61</v>
      </c>
      <c r="C37" s="45"/>
      <c r="D37" s="29" t="s">
        <v>62</v>
      </c>
      <c r="E37" s="49">
        <f>+E40+E41+E42+E45</f>
        <v>0</v>
      </c>
      <c r="F37" s="49">
        <f t="shared" ref="F37:P37" si="10">+F40+F41+F42+F45</f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0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49">
        <f t="shared" si="10"/>
        <v>0</v>
      </c>
      <c r="P37" s="49">
        <f t="shared" si="10"/>
        <v>0</v>
      </c>
      <c r="Q37" s="50">
        <f t="shared" si="8"/>
        <v>0</v>
      </c>
    </row>
    <row r="38" spans="2:17" x14ac:dyDescent="0.2">
      <c r="B38" s="39" t="s">
        <v>32</v>
      </c>
      <c r="C38" s="47" t="s">
        <v>58</v>
      </c>
      <c r="D38" s="41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3"/>
    </row>
    <row r="39" spans="2:17" x14ac:dyDescent="0.2">
      <c r="B39" s="17" t="s">
        <v>29</v>
      </c>
      <c r="C39" s="12" t="s">
        <v>52</v>
      </c>
      <c r="D39" s="13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15"/>
    </row>
    <row r="40" spans="2:17" x14ac:dyDescent="0.2">
      <c r="B40" s="17" t="s">
        <v>30</v>
      </c>
      <c r="C40" s="12" t="s">
        <v>53</v>
      </c>
      <c r="D40" s="13" t="s">
        <v>62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15">
        <f t="shared" ref="Q40:Q48" si="11">SUM(E40:P40)</f>
        <v>0</v>
      </c>
    </row>
    <row r="41" spans="2:17" x14ac:dyDescent="0.2">
      <c r="B41" s="17" t="s">
        <v>31</v>
      </c>
      <c r="C41" s="12" t="s">
        <v>54</v>
      </c>
      <c r="D41" s="13" t="s">
        <v>62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5">
        <f t="shared" si="11"/>
        <v>0</v>
      </c>
    </row>
    <row r="42" spans="2:17" x14ac:dyDescent="0.2">
      <c r="B42" s="17" t="s">
        <v>25</v>
      </c>
      <c r="C42" s="12" t="s">
        <v>36</v>
      </c>
      <c r="D42" s="13" t="s">
        <v>62</v>
      </c>
      <c r="E42" s="14">
        <f t="shared" ref="E42:P42" si="12">E43+E44</f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4">
        <f t="shared" si="12"/>
        <v>0</v>
      </c>
      <c r="K42" s="14">
        <f t="shared" si="12"/>
        <v>0</v>
      </c>
      <c r="L42" s="14">
        <f t="shared" si="12"/>
        <v>0</v>
      </c>
      <c r="M42" s="14">
        <f t="shared" si="12"/>
        <v>0</v>
      </c>
      <c r="N42" s="14">
        <f t="shared" si="12"/>
        <v>0</v>
      </c>
      <c r="O42" s="14">
        <f t="shared" si="12"/>
        <v>0</v>
      </c>
      <c r="P42" s="14">
        <f t="shared" si="12"/>
        <v>0</v>
      </c>
      <c r="Q42" s="15">
        <f t="shared" si="11"/>
        <v>0</v>
      </c>
    </row>
    <row r="43" spans="2:17" x14ac:dyDescent="0.2">
      <c r="B43" s="17" t="s">
        <v>26</v>
      </c>
      <c r="C43" s="16" t="s">
        <v>41</v>
      </c>
      <c r="D43" s="13" t="s">
        <v>62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15">
        <f t="shared" si="11"/>
        <v>0</v>
      </c>
    </row>
    <row r="44" spans="2:17" x14ac:dyDescent="0.2">
      <c r="B44" s="17" t="s">
        <v>27</v>
      </c>
      <c r="C44" s="16" t="s">
        <v>42</v>
      </c>
      <c r="D44" s="13" t="s">
        <v>62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15">
        <f t="shared" si="11"/>
        <v>0</v>
      </c>
    </row>
    <row r="45" spans="2:17" x14ac:dyDescent="0.2">
      <c r="B45" s="18" t="s">
        <v>55</v>
      </c>
      <c r="C45" s="19" t="s">
        <v>37</v>
      </c>
      <c r="D45" s="20" t="s">
        <v>62</v>
      </c>
      <c r="E45" s="14">
        <f t="shared" ref="E45:P45" si="13">E46+E47</f>
        <v>0</v>
      </c>
      <c r="F45" s="14">
        <f t="shared" si="13"/>
        <v>0</v>
      </c>
      <c r="G45" s="14">
        <f t="shared" si="13"/>
        <v>0</v>
      </c>
      <c r="H45" s="14">
        <f t="shared" si="13"/>
        <v>0</v>
      </c>
      <c r="I45" s="14">
        <f t="shared" si="13"/>
        <v>0</v>
      </c>
      <c r="J45" s="14">
        <f t="shared" si="13"/>
        <v>0</v>
      </c>
      <c r="K45" s="14">
        <f t="shared" si="13"/>
        <v>0</v>
      </c>
      <c r="L45" s="14">
        <f t="shared" si="13"/>
        <v>0</v>
      </c>
      <c r="M45" s="14">
        <f t="shared" si="13"/>
        <v>0</v>
      </c>
      <c r="N45" s="14">
        <f t="shared" si="13"/>
        <v>0</v>
      </c>
      <c r="O45" s="14">
        <f t="shared" si="13"/>
        <v>0</v>
      </c>
      <c r="P45" s="14">
        <f t="shared" si="13"/>
        <v>0</v>
      </c>
      <c r="Q45" s="21">
        <f t="shared" si="11"/>
        <v>0</v>
      </c>
    </row>
    <row r="46" spans="2:17" x14ac:dyDescent="0.2">
      <c r="B46" s="17" t="s">
        <v>59</v>
      </c>
      <c r="C46" s="24" t="s">
        <v>38</v>
      </c>
      <c r="D46" s="20" t="s">
        <v>62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15">
        <f t="shared" si="11"/>
        <v>0</v>
      </c>
    </row>
    <row r="47" spans="2:17" x14ac:dyDescent="0.2">
      <c r="B47" s="18" t="s">
        <v>60</v>
      </c>
      <c r="C47" s="19" t="s">
        <v>39</v>
      </c>
      <c r="D47" s="20" t="s">
        <v>62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21">
        <f t="shared" si="11"/>
        <v>0</v>
      </c>
    </row>
    <row r="48" spans="2:17" ht="13.5" thickBot="1" x14ac:dyDescent="0.25">
      <c r="B48" s="56" t="s">
        <v>64</v>
      </c>
      <c r="C48" s="57"/>
      <c r="D48" s="58" t="s">
        <v>62</v>
      </c>
      <c r="E48" s="54">
        <f>+E13+E24+E29+E37</f>
        <v>0</v>
      </c>
      <c r="F48" s="54">
        <f t="shared" ref="F48:P48" si="14">+F13+F24+F29+F37</f>
        <v>0</v>
      </c>
      <c r="G48" s="54">
        <f t="shared" si="14"/>
        <v>0</v>
      </c>
      <c r="H48" s="54">
        <f t="shared" si="14"/>
        <v>0</v>
      </c>
      <c r="I48" s="54">
        <f t="shared" si="14"/>
        <v>0</v>
      </c>
      <c r="J48" s="54">
        <f t="shared" si="14"/>
        <v>0</v>
      </c>
      <c r="K48" s="54">
        <f t="shared" si="14"/>
        <v>0</v>
      </c>
      <c r="L48" s="54">
        <f t="shared" si="14"/>
        <v>0</v>
      </c>
      <c r="M48" s="54">
        <f t="shared" si="14"/>
        <v>0</v>
      </c>
      <c r="N48" s="54">
        <f t="shared" si="14"/>
        <v>0</v>
      </c>
      <c r="O48" s="54">
        <f t="shared" si="14"/>
        <v>0</v>
      </c>
      <c r="P48" s="54">
        <f t="shared" si="14"/>
        <v>0</v>
      </c>
      <c r="Q48" s="55">
        <f t="shared" si="11"/>
        <v>0</v>
      </c>
    </row>
    <row r="49" ht="13.5" thickTop="1" x14ac:dyDescent="0.2"/>
  </sheetData>
  <mergeCells count="7">
    <mergeCell ref="B12:Q12"/>
    <mergeCell ref="B7:Q7"/>
    <mergeCell ref="B10:B11"/>
    <mergeCell ref="C10:C11"/>
    <mergeCell ref="D10:D11"/>
    <mergeCell ref="E10:Q10"/>
    <mergeCell ref="F9:G9"/>
  </mergeCells>
  <printOptions horizontalCentered="1"/>
  <pageMargins left="0.28000000000000003" right="0.24" top="0.4" bottom="0.52" header="0.23" footer="0.24"/>
  <pageSetup paperSize="9" scale="87" orientation="landscape" r:id="rId1"/>
  <headerFooter alignWithMargins="0">
    <oddFooter>&amp;CСтрана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50A5-7F6B-44C7-9E0E-6B803AC60DAB}">
  <sheetPr>
    <pageSetUpPr fitToPage="1"/>
  </sheetPr>
  <dimension ref="A1:Q49"/>
  <sheetViews>
    <sheetView zoomScaleNormal="100" workbookViewId="0"/>
  </sheetViews>
  <sheetFormatPr defaultRowHeight="12.75" x14ac:dyDescent="0.2"/>
  <cols>
    <col min="1" max="1" width="3.7109375" style="11" customWidth="1"/>
    <col min="2" max="2" width="5.7109375" style="11" customWidth="1"/>
    <col min="3" max="3" width="34.85546875" style="11" customWidth="1"/>
    <col min="4" max="4" width="9.5703125" style="11" bestFit="1" customWidth="1"/>
    <col min="5" max="16" width="6.5703125" style="11" customWidth="1"/>
    <col min="17" max="17" width="10.7109375" style="11" customWidth="1"/>
    <col min="18" max="16384" width="9.140625" style="11"/>
  </cols>
  <sheetData>
    <row r="1" spans="1:17" x14ac:dyDescent="0.2">
      <c r="A1" s="6"/>
      <c r="B1" s="7"/>
      <c r="C1" s="6"/>
      <c r="D1" s="9"/>
    </row>
    <row r="2" spans="1:17" x14ac:dyDescent="0.2">
      <c r="A2" s="6"/>
      <c r="B2" s="7"/>
      <c r="C2" s="6"/>
      <c r="D2" s="9"/>
    </row>
    <row r="3" spans="1:17" x14ac:dyDescent="0.2">
      <c r="A3" s="9"/>
      <c r="B3" s="8"/>
      <c r="C3" s="9"/>
      <c r="D3" s="9"/>
    </row>
    <row r="4" spans="1:17" x14ac:dyDescent="0.2">
      <c r="A4" s="9"/>
      <c r="B4" s="8"/>
      <c r="C4" s="9"/>
      <c r="D4" s="9"/>
    </row>
    <row r="7" spans="1:17" x14ac:dyDescent="0.2">
      <c r="B7" s="112" t="str">
        <f>CONCATENATE("Табела ЕE-3-1.2. ПРИХОД ОД ПРЕНОСА ЕЛЕКТРИЧНЕ ЕНЕРГИЈЕ - СНАБДЕВАЊЕ НА СЛОБОДНОМ ТРЖИШТУ - РЕАЛИЗАЦИЈА У"," ",Poc.strana!$C$25,". ГОДИНИ")</f>
        <v>Табела ЕE-3-1.2. ПРИХОД ОД ПРЕНОСА ЕЛЕКТРИЧНЕ ЕНЕРГИЈЕ - СНАБДЕВАЊЕ НА СЛОБОДНОМ ТРЖИШТУ - РЕАЛИЗАЦИЈА У . ГОДИНИ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</row>
    <row r="8" spans="1:17" ht="13.5" thickBot="1" x14ac:dyDescent="0.25"/>
    <row r="9" spans="1:17" ht="14.25" thickTop="1" thickBot="1" x14ac:dyDescent="0.25">
      <c r="B9" s="59" t="s">
        <v>65</v>
      </c>
      <c r="C9" s="60"/>
      <c r="D9" s="61"/>
      <c r="E9" s="62"/>
      <c r="F9" s="119"/>
      <c r="G9" s="119"/>
      <c r="H9" s="63" t="s">
        <v>66</v>
      </c>
      <c r="I9" s="61"/>
      <c r="J9" s="61"/>
      <c r="K9" s="62"/>
      <c r="L9" s="52"/>
      <c r="M9" s="52"/>
      <c r="N9" s="52"/>
      <c r="O9" s="52"/>
      <c r="P9" s="52"/>
      <c r="Q9" s="64"/>
    </row>
    <row r="10" spans="1:17" ht="16.5" customHeight="1" thickTop="1" x14ac:dyDescent="0.2">
      <c r="B10" s="113" t="s">
        <v>0</v>
      </c>
      <c r="C10" s="115" t="s">
        <v>56</v>
      </c>
      <c r="D10" s="115" t="s">
        <v>34</v>
      </c>
      <c r="E10" s="117" t="s">
        <v>63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/>
    </row>
    <row r="11" spans="1:17" ht="16.5" customHeight="1" x14ac:dyDescent="0.2">
      <c r="B11" s="114"/>
      <c r="C11" s="116"/>
      <c r="D11" s="116"/>
      <c r="E11" s="29" t="s">
        <v>13</v>
      </c>
      <c r="F11" s="29" t="s">
        <v>14</v>
      </c>
      <c r="G11" s="29" t="s">
        <v>15</v>
      </c>
      <c r="H11" s="29" t="s">
        <v>16</v>
      </c>
      <c r="I11" s="29" t="s">
        <v>17</v>
      </c>
      <c r="J11" s="29" t="s">
        <v>18</v>
      </c>
      <c r="K11" s="29" t="s">
        <v>19</v>
      </c>
      <c r="L11" s="29" t="s">
        <v>20</v>
      </c>
      <c r="M11" s="29" t="s">
        <v>21</v>
      </c>
      <c r="N11" s="29" t="s">
        <v>22</v>
      </c>
      <c r="O11" s="29" t="s">
        <v>23</v>
      </c>
      <c r="P11" s="29" t="s">
        <v>24</v>
      </c>
      <c r="Q11" s="30" t="s">
        <v>35</v>
      </c>
    </row>
    <row r="12" spans="1:17" ht="12.7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ht="12.75" customHeight="1" x14ac:dyDescent="0.2">
      <c r="B13" s="37" t="s">
        <v>48</v>
      </c>
      <c r="C13" s="45"/>
      <c r="D13" s="29" t="s">
        <v>62</v>
      </c>
      <c r="E13" s="49">
        <f>+E16+E17+E18+E21</f>
        <v>0</v>
      </c>
      <c r="F13" s="49">
        <f t="shared" ref="F13:P13" si="0">+F16+F17+F18+F21</f>
        <v>0</v>
      </c>
      <c r="G13" s="49">
        <f t="shared" si="0"/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50">
        <f>SUM(E13:P13)</f>
        <v>0</v>
      </c>
    </row>
    <row r="14" spans="1:17" ht="12.75" customHeight="1" x14ac:dyDescent="0.2">
      <c r="B14" s="22" t="s">
        <v>32</v>
      </c>
      <c r="C14" s="47" t="s">
        <v>58</v>
      </c>
      <c r="D14" s="4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3"/>
    </row>
    <row r="15" spans="1:17" ht="12.75" customHeight="1" x14ac:dyDescent="0.2">
      <c r="B15" s="17" t="s">
        <v>29</v>
      </c>
      <c r="C15" s="12" t="s">
        <v>52</v>
      </c>
      <c r="D15" s="13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5"/>
    </row>
    <row r="16" spans="1:17" ht="12.75" customHeight="1" x14ac:dyDescent="0.2">
      <c r="B16" s="17" t="s">
        <v>30</v>
      </c>
      <c r="C16" s="12" t="s">
        <v>53</v>
      </c>
      <c r="D16" s="13" t="s">
        <v>62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5">
        <f t="shared" ref="Q16:Q24" si="1">SUM(E16:P16)</f>
        <v>0</v>
      </c>
    </row>
    <row r="17" spans="2:17" ht="12.75" customHeight="1" x14ac:dyDescent="0.2">
      <c r="B17" s="17" t="s">
        <v>31</v>
      </c>
      <c r="C17" s="12" t="s">
        <v>54</v>
      </c>
      <c r="D17" s="13" t="s">
        <v>62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5">
        <f t="shared" si="1"/>
        <v>0</v>
      </c>
    </row>
    <row r="18" spans="2:17" ht="12.75" customHeight="1" x14ac:dyDescent="0.2">
      <c r="B18" s="17" t="s">
        <v>25</v>
      </c>
      <c r="C18" s="12" t="s">
        <v>36</v>
      </c>
      <c r="D18" s="13" t="s">
        <v>62</v>
      </c>
      <c r="E18" s="14">
        <f t="shared" ref="E18:P18" si="2">E19+E20</f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5">
        <f t="shared" si="1"/>
        <v>0</v>
      </c>
    </row>
    <row r="19" spans="2:17" ht="12.75" customHeight="1" x14ac:dyDescent="0.2">
      <c r="B19" s="17" t="s">
        <v>26</v>
      </c>
      <c r="C19" s="16" t="s">
        <v>41</v>
      </c>
      <c r="D19" s="13" t="s">
        <v>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5">
        <f t="shared" si="1"/>
        <v>0</v>
      </c>
    </row>
    <row r="20" spans="2:17" ht="12.75" customHeight="1" x14ac:dyDescent="0.2">
      <c r="B20" s="17" t="s">
        <v>27</v>
      </c>
      <c r="C20" s="16" t="s">
        <v>42</v>
      </c>
      <c r="D20" s="13" t="s">
        <v>62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5">
        <f t="shared" si="1"/>
        <v>0</v>
      </c>
    </row>
    <row r="21" spans="2:17" ht="12.75" customHeight="1" x14ac:dyDescent="0.2">
      <c r="B21" s="18" t="s">
        <v>55</v>
      </c>
      <c r="C21" s="19" t="s">
        <v>37</v>
      </c>
      <c r="D21" s="20" t="s">
        <v>62</v>
      </c>
      <c r="E21" s="14">
        <f t="shared" ref="E21:P21" si="3">E22+E23</f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  <c r="M21" s="14">
        <f t="shared" si="3"/>
        <v>0</v>
      </c>
      <c r="N21" s="14">
        <f t="shared" si="3"/>
        <v>0</v>
      </c>
      <c r="O21" s="14">
        <f t="shared" si="3"/>
        <v>0</v>
      </c>
      <c r="P21" s="14">
        <f t="shared" si="3"/>
        <v>0</v>
      </c>
      <c r="Q21" s="21">
        <f t="shared" si="1"/>
        <v>0</v>
      </c>
    </row>
    <row r="22" spans="2:17" ht="12.75" customHeight="1" x14ac:dyDescent="0.2">
      <c r="B22" s="17" t="s">
        <v>59</v>
      </c>
      <c r="C22" s="24" t="s">
        <v>38</v>
      </c>
      <c r="D22" s="20" t="s">
        <v>62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5">
        <f t="shared" si="1"/>
        <v>0</v>
      </c>
    </row>
    <row r="23" spans="2:17" ht="12.75" customHeight="1" x14ac:dyDescent="0.2">
      <c r="B23" s="25" t="s">
        <v>60</v>
      </c>
      <c r="C23" s="26" t="s">
        <v>39</v>
      </c>
      <c r="D23" s="27" t="s">
        <v>62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8">
        <f t="shared" si="1"/>
        <v>0</v>
      </c>
    </row>
    <row r="24" spans="2:17" ht="12.75" customHeight="1" x14ac:dyDescent="0.2">
      <c r="B24" s="44" t="s">
        <v>49</v>
      </c>
      <c r="C24" s="45"/>
      <c r="D24" s="29" t="s">
        <v>62</v>
      </c>
      <c r="E24" s="49">
        <f>+E26</f>
        <v>0</v>
      </c>
      <c r="F24" s="49">
        <f t="shared" ref="F24:P24" si="4">+F26</f>
        <v>0</v>
      </c>
      <c r="G24" s="49">
        <f t="shared" si="4"/>
        <v>0</v>
      </c>
      <c r="H24" s="49">
        <f t="shared" si="4"/>
        <v>0</v>
      </c>
      <c r="I24" s="49">
        <f t="shared" si="4"/>
        <v>0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50">
        <f t="shared" si="1"/>
        <v>0</v>
      </c>
    </row>
    <row r="25" spans="2:17" ht="12.75" customHeight="1" x14ac:dyDescent="0.2">
      <c r="B25" s="22" t="s">
        <v>32</v>
      </c>
      <c r="C25" s="47" t="s">
        <v>58</v>
      </c>
      <c r="D25" s="41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3"/>
    </row>
    <row r="26" spans="2:17" ht="12.75" customHeight="1" x14ac:dyDescent="0.2">
      <c r="B26" s="39" t="s">
        <v>28</v>
      </c>
      <c r="C26" s="40" t="s">
        <v>36</v>
      </c>
      <c r="D26" s="41" t="s">
        <v>62</v>
      </c>
      <c r="E26" s="42">
        <f t="shared" ref="E26:P26" si="5">E27+E28</f>
        <v>0</v>
      </c>
      <c r="F26" s="42">
        <f t="shared" si="5"/>
        <v>0</v>
      </c>
      <c r="G26" s="42">
        <f t="shared" si="5"/>
        <v>0</v>
      </c>
      <c r="H26" s="42">
        <f t="shared" si="5"/>
        <v>0</v>
      </c>
      <c r="I26" s="42">
        <f t="shared" si="5"/>
        <v>0</v>
      </c>
      <c r="J26" s="42">
        <f t="shared" si="5"/>
        <v>0</v>
      </c>
      <c r="K26" s="42">
        <f t="shared" si="5"/>
        <v>0</v>
      </c>
      <c r="L26" s="42">
        <f t="shared" si="5"/>
        <v>0</v>
      </c>
      <c r="M26" s="42">
        <f t="shared" si="5"/>
        <v>0</v>
      </c>
      <c r="N26" s="42">
        <f t="shared" si="5"/>
        <v>0</v>
      </c>
      <c r="O26" s="42">
        <f t="shared" si="5"/>
        <v>0</v>
      </c>
      <c r="P26" s="42">
        <f t="shared" si="5"/>
        <v>0</v>
      </c>
      <c r="Q26" s="43">
        <f>SUM(E26:P26)</f>
        <v>0</v>
      </c>
    </row>
    <row r="27" spans="2:17" ht="12.75" customHeight="1" x14ac:dyDescent="0.2">
      <c r="B27" s="17" t="s">
        <v>29</v>
      </c>
      <c r="C27" s="16" t="s">
        <v>41</v>
      </c>
      <c r="D27" s="13" t="s">
        <v>62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5">
        <f>SUM(E27:P27)</f>
        <v>0</v>
      </c>
    </row>
    <row r="28" spans="2:17" ht="12.75" customHeight="1" x14ac:dyDescent="0.2">
      <c r="B28" s="25" t="s">
        <v>30</v>
      </c>
      <c r="C28" s="38" t="s">
        <v>42</v>
      </c>
      <c r="D28" s="27" t="s">
        <v>62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28">
        <f>SUM(E28:P28)</f>
        <v>0</v>
      </c>
    </row>
    <row r="29" spans="2:17" ht="12.75" customHeight="1" x14ac:dyDescent="0.2">
      <c r="B29" s="44" t="s">
        <v>50</v>
      </c>
      <c r="C29" s="45"/>
      <c r="D29" s="29" t="s">
        <v>62</v>
      </c>
      <c r="E29" s="49">
        <f>+E31+E34</f>
        <v>0</v>
      </c>
      <c r="F29" s="49">
        <f t="shared" ref="F29:P29" si="6">+F31+F34</f>
        <v>0</v>
      </c>
      <c r="G29" s="49">
        <f t="shared" si="6"/>
        <v>0</v>
      </c>
      <c r="H29" s="49">
        <f t="shared" si="6"/>
        <v>0</v>
      </c>
      <c r="I29" s="49">
        <f t="shared" si="6"/>
        <v>0</v>
      </c>
      <c r="J29" s="49">
        <f t="shared" si="6"/>
        <v>0</v>
      </c>
      <c r="K29" s="49">
        <f t="shared" si="6"/>
        <v>0</v>
      </c>
      <c r="L29" s="49">
        <f t="shared" si="6"/>
        <v>0</v>
      </c>
      <c r="M29" s="49">
        <f t="shared" si="6"/>
        <v>0</v>
      </c>
      <c r="N29" s="49">
        <f t="shared" si="6"/>
        <v>0</v>
      </c>
      <c r="O29" s="49">
        <f t="shared" si="6"/>
        <v>0</v>
      </c>
      <c r="P29" s="49">
        <f t="shared" si="6"/>
        <v>0</v>
      </c>
      <c r="Q29" s="50">
        <f>SUM(E29:P29)</f>
        <v>0</v>
      </c>
    </row>
    <row r="30" spans="2:17" ht="12.75" customHeight="1" x14ac:dyDescent="0.2">
      <c r="B30" s="22" t="s">
        <v>32</v>
      </c>
      <c r="C30" s="47" t="s">
        <v>58</v>
      </c>
      <c r="D30" s="41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3"/>
    </row>
    <row r="31" spans="2:17" ht="12.75" customHeight="1" x14ac:dyDescent="0.2">
      <c r="B31" s="39" t="s">
        <v>28</v>
      </c>
      <c r="C31" s="40" t="s">
        <v>36</v>
      </c>
      <c r="D31" s="41" t="s">
        <v>62</v>
      </c>
      <c r="E31" s="42">
        <f t="shared" ref="E31:P31" si="7">E32+E33</f>
        <v>0</v>
      </c>
      <c r="F31" s="42">
        <f t="shared" si="7"/>
        <v>0</v>
      </c>
      <c r="G31" s="42">
        <f t="shared" si="7"/>
        <v>0</v>
      </c>
      <c r="H31" s="42">
        <f t="shared" si="7"/>
        <v>0</v>
      </c>
      <c r="I31" s="42">
        <f t="shared" si="7"/>
        <v>0</v>
      </c>
      <c r="J31" s="42">
        <f t="shared" si="7"/>
        <v>0</v>
      </c>
      <c r="K31" s="42">
        <f t="shared" si="7"/>
        <v>0</v>
      </c>
      <c r="L31" s="42">
        <f t="shared" si="7"/>
        <v>0</v>
      </c>
      <c r="M31" s="42">
        <f t="shared" si="7"/>
        <v>0</v>
      </c>
      <c r="N31" s="42">
        <f t="shared" si="7"/>
        <v>0</v>
      </c>
      <c r="O31" s="42">
        <f t="shared" si="7"/>
        <v>0</v>
      </c>
      <c r="P31" s="42">
        <f t="shared" si="7"/>
        <v>0</v>
      </c>
      <c r="Q31" s="43">
        <f t="shared" ref="Q31:Q37" si="8">SUM(E31:P31)</f>
        <v>0</v>
      </c>
    </row>
    <row r="32" spans="2:17" ht="12.75" customHeight="1" x14ac:dyDescent="0.2">
      <c r="B32" s="17" t="s">
        <v>29</v>
      </c>
      <c r="C32" s="16" t="s">
        <v>41</v>
      </c>
      <c r="D32" s="13" t="s">
        <v>62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15">
        <f t="shared" si="8"/>
        <v>0</v>
      </c>
    </row>
    <row r="33" spans="2:17" ht="12.75" customHeight="1" x14ac:dyDescent="0.2">
      <c r="B33" s="17" t="s">
        <v>30</v>
      </c>
      <c r="C33" s="16" t="s">
        <v>42</v>
      </c>
      <c r="D33" s="13" t="s">
        <v>62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15">
        <f t="shared" si="8"/>
        <v>0</v>
      </c>
    </row>
    <row r="34" spans="2:17" x14ac:dyDescent="0.2">
      <c r="B34" s="18" t="s">
        <v>25</v>
      </c>
      <c r="C34" s="19" t="s">
        <v>37</v>
      </c>
      <c r="D34" s="20" t="s">
        <v>62</v>
      </c>
      <c r="E34" s="14">
        <f t="shared" ref="E34:P34" si="9">E35+E36</f>
        <v>0</v>
      </c>
      <c r="F34" s="14">
        <f t="shared" si="9"/>
        <v>0</v>
      </c>
      <c r="G34" s="14">
        <f t="shared" si="9"/>
        <v>0</v>
      </c>
      <c r="H34" s="14">
        <f t="shared" si="9"/>
        <v>0</v>
      </c>
      <c r="I34" s="14">
        <f t="shared" si="9"/>
        <v>0</v>
      </c>
      <c r="J34" s="14">
        <f t="shared" si="9"/>
        <v>0</v>
      </c>
      <c r="K34" s="14">
        <f t="shared" si="9"/>
        <v>0</v>
      </c>
      <c r="L34" s="14">
        <f t="shared" si="9"/>
        <v>0</v>
      </c>
      <c r="M34" s="14">
        <f t="shared" si="9"/>
        <v>0</v>
      </c>
      <c r="N34" s="14">
        <f t="shared" si="9"/>
        <v>0</v>
      </c>
      <c r="O34" s="14">
        <f t="shared" si="9"/>
        <v>0</v>
      </c>
      <c r="P34" s="14">
        <f t="shared" si="9"/>
        <v>0</v>
      </c>
      <c r="Q34" s="21">
        <f t="shared" si="8"/>
        <v>0</v>
      </c>
    </row>
    <row r="35" spans="2:17" x14ac:dyDescent="0.2">
      <c r="B35" s="17" t="s">
        <v>26</v>
      </c>
      <c r="C35" s="24" t="s">
        <v>38</v>
      </c>
      <c r="D35" s="20" t="s">
        <v>62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15">
        <f t="shared" si="8"/>
        <v>0</v>
      </c>
    </row>
    <row r="36" spans="2:17" x14ac:dyDescent="0.2">
      <c r="B36" s="25" t="s">
        <v>27</v>
      </c>
      <c r="C36" s="26" t="s">
        <v>39</v>
      </c>
      <c r="D36" s="27" t="s">
        <v>62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28">
        <f t="shared" si="8"/>
        <v>0</v>
      </c>
    </row>
    <row r="37" spans="2:17" x14ac:dyDescent="0.2">
      <c r="B37" s="44" t="s">
        <v>61</v>
      </c>
      <c r="C37" s="45"/>
      <c r="D37" s="29" t="s">
        <v>62</v>
      </c>
      <c r="E37" s="49">
        <f>+E40+E41+E42+E45</f>
        <v>0</v>
      </c>
      <c r="F37" s="49">
        <f t="shared" ref="F37:P37" si="10">+F40+F41+F42+F45</f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0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49">
        <f t="shared" si="10"/>
        <v>0</v>
      </c>
      <c r="P37" s="49">
        <f t="shared" si="10"/>
        <v>0</v>
      </c>
      <c r="Q37" s="50">
        <f t="shared" si="8"/>
        <v>0</v>
      </c>
    </row>
    <row r="38" spans="2:17" x14ac:dyDescent="0.2">
      <c r="B38" s="39" t="s">
        <v>32</v>
      </c>
      <c r="C38" s="47" t="s">
        <v>58</v>
      </c>
      <c r="D38" s="41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3"/>
    </row>
    <row r="39" spans="2:17" x14ac:dyDescent="0.2">
      <c r="B39" s="17" t="s">
        <v>29</v>
      </c>
      <c r="C39" s="12" t="s">
        <v>52</v>
      </c>
      <c r="D39" s="13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15"/>
    </row>
    <row r="40" spans="2:17" x14ac:dyDescent="0.2">
      <c r="B40" s="17" t="s">
        <v>30</v>
      </c>
      <c r="C40" s="12" t="s">
        <v>53</v>
      </c>
      <c r="D40" s="13" t="s">
        <v>62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15">
        <f t="shared" ref="Q40:Q48" si="11">SUM(E40:P40)</f>
        <v>0</v>
      </c>
    </row>
    <row r="41" spans="2:17" x14ac:dyDescent="0.2">
      <c r="B41" s="17" t="s">
        <v>31</v>
      </c>
      <c r="C41" s="12" t="s">
        <v>54</v>
      </c>
      <c r="D41" s="13" t="s">
        <v>62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5">
        <f t="shared" si="11"/>
        <v>0</v>
      </c>
    </row>
    <row r="42" spans="2:17" x14ac:dyDescent="0.2">
      <c r="B42" s="17" t="s">
        <v>25</v>
      </c>
      <c r="C42" s="12" t="s">
        <v>36</v>
      </c>
      <c r="D42" s="13" t="s">
        <v>62</v>
      </c>
      <c r="E42" s="14">
        <f t="shared" ref="E42:P42" si="12">E43+E44</f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4">
        <f t="shared" si="12"/>
        <v>0</v>
      </c>
      <c r="K42" s="14">
        <f t="shared" si="12"/>
        <v>0</v>
      </c>
      <c r="L42" s="14">
        <f t="shared" si="12"/>
        <v>0</v>
      </c>
      <c r="M42" s="14">
        <f t="shared" si="12"/>
        <v>0</v>
      </c>
      <c r="N42" s="14">
        <f t="shared" si="12"/>
        <v>0</v>
      </c>
      <c r="O42" s="14">
        <f t="shared" si="12"/>
        <v>0</v>
      </c>
      <c r="P42" s="14">
        <f t="shared" si="12"/>
        <v>0</v>
      </c>
      <c r="Q42" s="15">
        <f t="shared" si="11"/>
        <v>0</v>
      </c>
    </row>
    <row r="43" spans="2:17" x14ac:dyDescent="0.2">
      <c r="B43" s="17" t="s">
        <v>26</v>
      </c>
      <c r="C43" s="16" t="s">
        <v>41</v>
      </c>
      <c r="D43" s="13" t="s">
        <v>62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15">
        <f t="shared" si="11"/>
        <v>0</v>
      </c>
    </row>
    <row r="44" spans="2:17" x14ac:dyDescent="0.2">
      <c r="B44" s="17" t="s">
        <v>27</v>
      </c>
      <c r="C44" s="16" t="s">
        <v>42</v>
      </c>
      <c r="D44" s="13" t="s">
        <v>62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15">
        <f t="shared" si="11"/>
        <v>0</v>
      </c>
    </row>
    <row r="45" spans="2:17" x14ac:dyDescent="0.2">
      <c r="B45" s="18" t="s">
        <v>55</v>
      </c>
      <c r="C45" s="19" t="s">
        <v>37</v>
      </c>
      <c r="D45" s="20" t="s">
        <v>62</v>
      </c>
      <c r="E45" s="14">
        <f t="shared" ref="E45:P45" si="13">E46+E47</f>
        <v>0</v>
      </c>
      <c r="F45" s="14">
        <f t="shared" si="13"/>
        <v>0</v>
      </c>
      <c r="G45" s="14">
        <f t="shared" si="13"/>
        <v>0</v>
      </c>
      <c r="H45" s="14">
        <f t="shared" si="13"/>
        <v>0</v>
      </c>
      <c r="I45" s="14">
        <f t="shared" si="13"/>
        <v>0</v>
      </c>
      <c r="J45" s="14">
        <f t="shared" si="13"/>
        <v>0</v>
      </c>
      <c r="K45" s="14">
        <f t="shared" si="13"/>
        <v>0</v>
      </c>
      <c r="L45" s="14">
        <f t="shared" si="13"/>
        <v>0</v>
      </c>
      <c r="M45" s="14">
        <f t="shared" si="13"/>
        <v>0</v>
      </c>
      <c r="N45" s="14">
        <f t="shared" si="13"/>
        <v>0</v>
      </c>
      <c r="O45" s="14">
        <f t="shared" si="13"/>
        <v>0</v>
      </c>
      <c r="P45" s="14">
        <f t="shared" si="13"/>
        <v>0</v>
      </c>
      <c r="Q45" s="21">
        <f t="shared" si="11"/>
        <v>0</v>
      </c>
    </row>
    <row r="46" spans="2:17" x14ac:dyDescent="0.2">
      <c r="B46" s="17" t="s">
        <v>59</v>
      </c>
      <c r="C46" s="24" t="s">
        <v>38</v>
      </c>
      <c r="D46" s="20" t="s">
        <v>62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15">
        <f t="shared" si="11"/>
        <v>0</v>
      </c>
    </row>
    <row r="47" spans="2:17" x14ac:dyDescent="0.2">
      <c r="B47" s="18" t="s">
        <v>60</v>
      </c>
      <c r="C47" s="19" t="s">
        <v>39</v>
      </c>
      <c r="D47" s="20" t="s">
        <v>62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21">
        <f t="shared" si="11"/>
        <v>0</v>
      </c>
    </row>
    <row r="48" spans="2:17" ht="13.5" thickBot="1" x14ac:dyDescent="0.25">
      <c r="B48" s="56" t="s">
        <v>64</v>
      </c>
      <c r="C48" s="57"/>
      <c r="D48" s="58" t="s">
        <v>62</v>
      </c>
      <c r="E48" s="54">
        <f>+E13+E24+E29+E37</f>
        <v>0</v>
      </c>
      <c r="F48" s="54">
        <f t="shared" ref="F48:P48" si="14">+F13+F24+F29+F37</f>
        <v>0</v>
      </c>
      <c r="G48" s="54">
        <f t="shared" si="14"/>
        <v>0</v>
      </c>
      <c r="H48" s="54">
        <f t="shared" si="14"/>
        <v>0</v>
      </c>
      <c r="I48" s="54">
        <f t="shared" si="14"/>
        <v>0</v>
      </c>
      <c r="J48" s="54">
        <f t="shared" si="14"/>
        <v>0</v>
      </c>
      <c r="K48" s="54">
        <f t="shared" si="14"/>
        <v>0</v>
      </c>
      <c r="L48" s="54">
        <f t="shared" si="14"/>
        <v>0</v>
      </c>
      <c r="M48" s="54">
        <f t="shared" si="14"/>
        <v>0</v>
      </c>
      <c r="N48" s="54">
        <f t="shared" si="14"/>
        <v>0</v>
      </c>
      <c r="O48" s="54">
        <f t="shared" si="14"/>
        <v>0</v>
      </c>
      <c r="P48" s="54">
        <f t="shared" si="14"/>
        <v>0</v>
      </c>
      <c r="Q48" s="55">
        <f t="shared" si="11"/>
        <v>0</v>
      </c>
    </row>
    <row r="49" ht="13.5" thickTop="1" x14ac:dyDescent="0.2"/>
  </sheetData>
  <mergeCells count="7">
    <mergeCell ref="B12:Q12"/>
    <mergeCell ref="B7:Q7"/>
    <mergeCell ref="B10:B11"/>
    <mergeCell ref="C10:C11"/>
    <mergeCell ref="D10:D11"/>
    <mergeCell ref="E10:Q10"/>
    <mergeCell ref="F9:G9"/>
  </mergeCells>
  <printOptions horizontalCentered="1"/>
  <pageMargins left="0.28000000000000003" right="0.24" top="0.4" bottom="0.52" header="0.23" footer="0.24"/>
  <pageSetup paperSize="9" scale="87" orientation="landscape" r:id="rId1"/>
  <headerFooter alignWithMargins="0">
    <oddFooter>&amp;CСтрана &amp;P од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35CF-FCD6-4B3E-8D6C-44F270C6BB40}">
  <sheetPr>
    <pageSetUpPr fitToPage="1"/>
  </sheetPr>
  <dimension ref="A1:Q49"/>
  <sheetViews>
    <sheetView zoomScaleNormal="100" workbookViewId="0"/>
  </sheetViews>
  <sheetFormatPr defaultRowHeight="12.75" x14ac:dyDescent="0.2"/>
  <cols>
    <col min="1" max="1" width="3.7109375" style="11" customWidth="1"/>
    <col min="2" max="2" width="5.7109375" style="11" customWidth="1"/>
    <col min="3" max="3" width="34.85546875" style="11" customWidth="1"/>
    <col min="4" max="4" width="9.5703125" style="11" bestFit="1" customWidth="1"/>
    <col min="5" max="16" width="6.5703125" style="11" customWidth="1"/>
    <col min="17" max="17" width="10.7109375" style="11" customWidth="1"/>
    <col min="18" max="16384" width="9.140625" style="11"/>
  </cols>
  <sheetData>
    <row r="1" spans="1:17" x14ac:dyDescent="0.2">
      <c r="A1" s="6"/>
      <c r="B1" s="7"/>
      <c r="C1" s="6"/>
      <c r="D1" s="9"/>
    </row>
    <row r="2" spans="1:17" x14ac:dyDescent="0.2">
      <c r="A2" s="6"/>
      <c r="B2" s="7"/>
      <c r="C2" s="6"/>
      <c r="D2" s="9"/>
    </row>
    <row r="3" spans="1:17" x14ac:dyDescent="0.2">
      <c r="A3" s="9"/>
      <c r="B3" s="8"/>
      <c r="C3" s="9"/>
      <c r="D3" s="9"/>
    </row>
    <row r="4" spans="1:17" x14ac:dyDescent="0.2">
      <c r="A4" s="9"/>
      <c r="B4" s="8"/>
      <c r="C4" s="9"/>
      <c r="D4" s="9"/>
    </row>
    <row r="7" spans="1:17" x14ac:dyDescent="0.2">
      <c r="B7" s="112" t="str">
        <f>CONCATENATE("Табела ЕE-3-1.3. ПРИХОД ОД ПРЕНОСА ЕЛЕКТРИЧНЕ ЕНЕРГИЈЕ - ГАРАНТОВАНО СНАБДЕВАЊЕ - РЕАЛИЗАЦИЈА У"," ",Poc.strana!$C$25,". ГОДИНИ")</f>
        <v>Табела ЕE-3-1.3. ПРИХОД ОД ПРЕНОСА ЕЛЕКТРИЧНЕ ЕНЕРГИЈЕ - ГАРАНТОВАНО СНАБДЕВАЊЕ - РЕАЛИЗАЦИЈА У . ГОДИНИ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</row>
    <row r="8" spans="1:17" ht="13.5" thickBot="1" x14ac:dyDescent="0.25"/>
    <row r="9" spans="1:17" ht="14.25" thickTop="1" thickBot="1" x14ac:dyDescent="0.25">
      <c r="B9" s="59" t="s">
        <v>65</v>
      </c>
      <c r="C9" s="60"/>
      <c r="D9" s="61"/>
      <c r="E9" s="62"/>
      <c r="F9" s="119"/>
      <c r="G9" s="119"/>
      <c r="H9" s="63" t="s">
        <v>66</v>
      </c>
      <c r="I9" s="61"/>
      <c r="J9" s="61"/>
      <c r="K9" s="62"/>
      <c r="L9" s="52"/>
      <c r="M9" s="52"/>
      <c r="N9" s="52"/>
      <c r="O9" s="52"/>
      <c r="P9" s="52"/>
      <c r="Q9" s="64"/>
    </row>
    <row r="10" spans="1:17" ht="16.5" customHeight="1" thickTop="1" x14ac:dyDescent="0.2">
      <c r="B10" s="113" t="s">
        <v>0</v>
      </c>
      <c r="C10" s="115" t="s">
        <v>56</v>
      </c>
      <c r="D10" s="115" t="s">
        <v>34</v>
      </c>
      <c r="E10" s="117" t="s">
        <v>63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/>
    </row>
    <row r="11" spans="1:17" ht="16.5" customHeight="1" x14ac:dyDescent="0.2">
      <c r="B11" s="114"/>
      <c r="C11" s="116"/>
      <c r="D11" s="116"/>
      <c r="E11" s="29" t="s">
        <v>13</v>
      </c>
      <c r="F11" s="29" t="s">
        <v>14</v>
      </c>
      <c r="G11" s="29" t="s">
        <v>15</v>
      </c>
      <c r="H11" s="29" t="s">
        <v>16</v>
      </c>
      <c r="I11" s="29" t="s">
        <v>17</v>
      </c>
      <c r="J11" s="29" t="s">
        <v>18</v>
      </c>
      <c r="K11" s="29" t="s">
        <v>19</v>
      </c>
      <c r="L11" s="29" t="s">
        <v>20</v>
      </c>
      <c r="M11" s="29" t="s">
        <v>21</v>
      </c>
      <c r="N11" s="29" t="s">
        <v>22</v>
      </c>
      <c r="O11" s="29" t="s">
        <v>23</v>
      </c>
      <c r="P11" s="29" t="s">
        <v>24</v>
      </c>
      <c r="Q11" s="30" t="s">
        <v>35</v>
      </c>
    </row>
    <row r="12" spans="1:17" ht="12.7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ht="12.75" customHeight="1" x14ac:dyDescent="0.2">
      <c r="B13" s="37" t="s">
        <v>48</v>
      </c>
      <c r="C13" s="45"/>
      <c r="D13" s="29" t="s">
        <v>62</v>
      </c>
      <c r="E13" s="49">
        <f>+E16+E17+E18+E21</f>
        <v>0</v>
      </c>
      <c r="F13" s="49">
        <f t="shared" ref="F13:P13" si="0">+F16+F17+F18+F21</f>
        <v>0</v>
      </c>
      <c r="G13" s="49">
        <f t="shared" si="0"/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  <c r="O13" s="49">
        <f t="shared" si="0"/>
        <v>0</v>
      </c>
      <c r="P13" s="49">
        <f t="shared" si="0"/>
        <v>0</v>
      </c>
      <c r="Q13" s="50">
        <f>SUM(E13:P13)</f>
        <v>0</v>
      </c>
    </row>
    <row r="14" spans="1:17" ht="12.75" customHeight="1" x14ac:dyDescent="0.2">
      <c r="B14" s="22" t="s">
        <v>32</v>
      </c>
      <c r="C14" s="47" t="s">
        <v>58</v>
      </c>
      <c r="D14" s="4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3"/>
    </row>
    <row r="15" spans="1:17" ht="12.75" customHeight="1" x14ac:dyDescent="0.2">
      <c r="B15" s="17" t="s">
        <v>29</v>
      </c>
      <c r="C15" s="12" t="s">
        <v>52</v>
      </c>
      <c r="D15" s="13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5"/>
    </row>
    <row r="16" spans="1:17" ht="12.75" customHeight="1" x14ac:dyDescent="0.2">
      <c r="B16" s="17" t="s">
        <v>30</v>
      </c>
      <c r="C16" s="12" t="s">
        <v>53</v>
      </c>
      <c r="D16" s="13" t="s">
        <v>62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5">
        <f t="shared" ref="Q16:Q24" si="1">SUM(E16:P16)</f>
        <v>0</v>
      </c>
    </row>
    <row r="17" spans="2:17" ht="12.75" customHeight="1" x14ac:dyDescent="0.2">
      <c r="B17" s="17" t="s">
        <v>31</v>
      </c>
      <c r="C17" s="12" t="s">
        <v>54</v>
      </c>
      <c r="D17" s="13" t="s">
        <v>62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5">
        <f t="shared" si="1"/>
        <v>0</v>
      </c>
    </row>
    <row r="18" spans="2:17" ht="12.75" customHeight="1" x14ac:dyDescent="0.2">
      <c r="B18" s="17" t="s">
        <v>25</v>
      </c>
      <c r="C18" s="12" t="s">
        <v>36</v>
      </c>
      <c r="D18" s="13" t="s">
        <v>62</v>
      </c>
      <c r="E18" s="14">
        <f t="shared" ref="E18:P18" si="2">E19+E20</f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5">
        <f t="shared" si="1"/>
        <v>0</v>
      </c>
    </row>
    <row r="19" spans="2:17" ht="12.75" customHeight="1" x14ac:dyDescent="0.2">
      <c r="B19" s="17" t="s">
        <v>26</v>
      </c>
      <c r="C19" s="16" t="s">
        <v>41</v>
      </c>
      <c r="D19" s="13" t="s">
        <v>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5">
        <f t="shared" si="1"/>
        <v>0</v>
      </c>
    </row>
    <row r="20" spans="2:17" ht="12.75" customHeight="1" x14ac:dyDescent="0.2">
      <c r="B20" s="17" t="s">
        <v>27</v>
      </c>
      <c r="C20" s="16" t="s">
        <v>42</v>
      </c>
      <c r="D20" s="13" t="s">
        <v>62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5">
        <f t="shared" si="1"/>
        <v>0</v>
      </c>
    </row>
    <row r="21" spans="2:17" ht="12.75" customHeight="1" x14ac:dyDescent="0.2">
      <c r="B21" s="18" t="s">
        <v>55</v>
      </c>
      <c r="C21" s="19" t="s">
        <v>37</v>
      </c>
      <c r="D21" s="20" t="s">
        <v>62</v>
      </c>
      <c r="E21" s="14">
        <f t="shared" ref="E21:P21" si="3">E22+E23</f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  <c r="M21" s="14">
        <f t="shared" si="3"/>
        <v>0</v>
      </c>
      <c r="N21" s="14">
        <f t="shared" si="3"/>
        <v>0</v>
      </c>
      <c r="O21" s="14">
        <f t="shared" si="3"/>
        <v>0</v>
      </c>
      <c r="P21" s="14">
        <f t="shared" si="3"/>
        <v>0</v>
      </c>
      <c r="Q21" s="21">
        <f t="shared" si="1"/>
        <v>0</v>
      </c>
    </row>
    <row r="22" spans="2:17" ht="12.75" customHeight="1" x14ac:dyDescent="0.2">
      <c r="B22" s="17" t="s">
        <v>59</v>
      </c>
      <c r="C22" s="24" t="s">
        <v>38</v>
      </c>
      <c r="D22" s="20" t="s">
        <v>62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5">
        <f t="shared" si="1"/>
        <v>0</v>
      </c>
    </row>
    <row r="23" spans="2:17" ht="12.75" customHeight="1" x14ac:dyDescent="0.2">
      <c r="B23" s="25" t="s">
        <v>60</v>
      </c>
      <c r="C23" s="26" t="s">
        <v>39</v>
      </c>
      <c r="D23" s="27" t="s">
        <v>62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8">
        <f t="shared" si="1"/>
        <v>0</v>
      </c>
    </row>
    <row r="24" spans="2:17" ht="12.75" customHeight="1" x14ac:dyDescent="0.2">
      <c r="B24" s="44" t="s">
        <v>49</v>
      </c>
      <c r="C24" s="45"/>
      <c r="D24" s="29" t="s">
        <v>62</v>
      </c>
      <c r="E24" s="49">
        <f>+E26</f>
        <v>0</v>
      </c>
      <c r="F24" s="49">
        <f t="shared" ref="F24:P24" si="4">+F26</f>
        <v>0</v>
      </c>
      <c r="G24" s="49">
        <f t="shared" si="4"/>
        <v>0</v>
      </c>
      <c r="H24" s="49">
        <f t="shared" si="4"/>
        <v>0</v>
      </c>
      <c r="I24" s="49">
        <f t="shared" si="4"/>
        <v>0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50">
        <f t="shared" si="1"/>
        <v>0</v>
      </c>
    </row>
    <row r="25" spans="2:17" ht="12.75" customHeight="1" x14ac:dyDescent="0.2">
      <c r="B25" s="22" t="s">
        <v>32</v>
      </c>
      <c r="C25" s="47" t="s">
        <v>58</v>
      </c>
      <c r="D25" s="41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3"/>
    </row>
    <row r="26" spans="2:17" ht="12.75" customHeight="1" x14ac:dyDescent="0.2">
      <c r="B26" s="39" t="s">
        <v>28</v>
      </c>
      <c r="C26" s="40" t="s">
        <v>36</v>
      </c>
      <c r="D26" s="41" t="s">
        <v>62</v>
      </c>
      <c r="E26" s="42">
        <f t="shared" ref="E26:P26" si="5">E27+E28</f>
        <v>0</v>
      </c>
      <c r="F26" s="42">
        <f t="shared" si="5"/>
        <v>0</v>
      </c>
      <c r="G26" s="42">
        <f t="shared" si="5"/>
        <v>0</v>
      </c>
      <c r="H26" s="42">
        <f t="shared" si="5"/>
        <v>0</v>
      </c>
      <c r="I26" s="42">
        <f t="shared" si="5"/>
        <v>0</v>
      </c>
      <c r="J26" s="42">
        <f t="shared" si="5"/>
        <v>0</v>
      </c>
      <c r="K26" s="42">
        <f t="shared" si="5"/>
        <v>0</v>
      </c>
      <c r="L26" s="42">
        <f t="shared" si="5"/>
        <v>0</v>
      </c>
      <c r="M26" s="42">
        <f t="shared" si="5"/>
        <v>0</v>
      </c>
      <c r="N26" s="42">
        <f t="shared" si="5"/>
        <v>0</v>
      </c>
      <c r="O26" s="42">
        <f t="shared" si="5"/>
        <v>0</v>
      </c>
      <c r="P26" s="42">
        <f t="shared" si="5"/>
        <v>0</v>
      </c>
      <c r="Q26" s="43">
        <f>SUM(E26:P26)</f>
        <v>0</v>
      </c>
    </row>
    <row r="27" spans="2:17" ht="12.75" customHeight="1" x14ac:dyDescent="0.2">
      <c r="B27" s="17" t="s">
        <v>29</v>
      </c>
      <c r="C27" s="16" t="s">
        <v>41</v>
      </c>
      <c r="D27" s="13" t="s">
        <v>62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5">
        <f>SUM(E27:P27)</f>
        <v>0</v>
      </c>
    </row>
    <row r="28" spans="2:17" ht="12.75" customHeight="1" x14ac:dyDescent="0.2">
      <c r="B28" s="25" t="s">
        <v>30</v>
      </c>
      <c r="C28" s="38" t="s">
        <v>42</v>
      </c>
      <c r="D28" s="27" t="s">
        <v>62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28">
        <f>SUM(E28:P28)</f>
        <v>0</v>
      </c>
    </row>
    <row r="29" spans="2:17" ht="12.75" customHeight="1" x14ac:dyDescent="0.2">
      <c r="B29" s="44" t="s">
        <v>50</v>
      </c>
      <c r="C29" s="45"/>
      <c r="D29" s="29" t="s">
        <v>62</v>
      </c>
      <c r="E29" s="49">
        <f>+E31+E34</f>
        <v>0</v>
      </c>
      <c r="F29" s="49">
        <f t="shared" ref="F29:P29" si="6">+F31+F34</f>
        <v>0</v>
      </c>
      <c r="G29" s="49">
        <f t="shared" si="6"/>
        <v>0</v>
      </c>
      <c r="H29" s="49">
        <f t="shared" si="6"/>
        <v>0</v>
      </c>
      <c r="I29" s="49">
        <f t="shared" si="6"/>
        <v>0</v>
      </c>
      <c r="J29" s="49">
        <f t="shared" si="6"/>
        <v>0</v>
      </c>
      <c r="K29" s="49">
        <f t="shared" si="6"/>
        <v>0</v>
      </c>
      <c r="L29" s="49">
        <f t="shared" si="6"/>
        <v>0</v>
      </c>
      <c r="M29" s="49">
        <f t="shared" si="6"/>
        <v>0</v>
      </c>
      <c r="N29" s="49">
        <f t="shared" si="6"/>
        <v>0</v>
      </c>
      <c r="O29" s="49">
        <f t="shared" si="6"/>
        <v>0</v>
      </c>
      <c r="P29" s="49">
        <f t="shared" si="6"/>
        <v>0</v>
      </c>
      <c r="Q29" s="50">
        <f>SUM(E29:P29)</f>
        <v>0</v>
      </c>
    </row>
    <row r="30" spans="2:17" ht="12.75" customHeight="1" x14ac:dyDescent="0.2">
      <c r="B30" s="22" t="s">
        <v>32</v>
      </c>
      <c r="C30" s="47" t="s">
        <v>58</v>
      </c>
      <c r="D30" s="41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3"/>
    </row>
    <row r="31" spans="2:17" ht="12.75" customHeight="1" x14ac:dyDescent="0.2">
      <c r="B31" s="39" t="s">
        <v>28</v>
      </c>
      <c r="C31" s="40" t="s">
        <v>36</v>
      </c>
      <c r="D31" s="41" t="s">
        <v>62</v>
      </c>
      <c r="E31" s="42">
        <f t="shared" ref="E31:P31" si="7">E32+E33</f>
        <v>0</v>
      </c>
      <c r="F31" s="42">
        <f t="shared" si="7"/>
        <v>0</v>
      </c>
      <c r="G31" s="42">
        <f t="shared" si="7"/>
        <v>0</v>
      </c>
      <c r="H31" s="42">
        <f t="shared" si="7"/>
        <v>0</v>
      </c>
      <c r="I31" s="42">
        <f t="shared" si="7"/>
        <v>0</v>
      </c>
      <c r="J31" s="42">
        <f t="shared" si="7"/>
        <v>0</v>
      </c>
      <c r="K31" s="42">
        <f t="shared" si="7"/>
        <v>0</v>
      </c>
      <c r="L31" s="42">
        <f t="shared" si="7"/>
        <v>0</v>
      </c>
      <c r="M31" s="42">
        <f t="shared" si="7"/>
        <v>0</v>
      </c>
      <c r="N31" s="42">
        <f t="shared" si="7"/>
        <v>0</v>
      </c>
      <c r="O31" s="42">
        <f t="shared" si="7"/>
        <v>0</v>
      </c>
      <c r="P31" s="42">
        <f t="shared" si="7"/>
        <v>0</v>
      </c>
      <c r="Q31" s="43">
        <f t="shared" ref="Q31:Q37" si="8">SUM(E31:P31)</f>
        <v>0</v>
      </c>
    </row>
    <row r="32" spans="2:17" ht="12.75" customHeight="1" x14ac:dyDescent="0.2">
      <c r="B32" s="17" t="s">
        <v>29</v>
      </c>
      <c r="C32" s="16" t="s">
        <v>41</v>
      </c>
      <c r="D32" s="13" t="s">
        <v>62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15">
        <f t="shared" si="8"/>
        <v>0</v>
      </c>
    </row>
    <row r="33" spans="2:17" ht="12.75" customHeight="1" x14ac:dyDescent="0.2">
      <c r="B33" s="17" t="s">
        <v>30</v>
      </c>
      <c r="C33" s="16" t="s">
        <v>42</v>
      </c>
      <c r="D33" s="13" t="s">
        <v>62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15">
        <f t="shared" si="8"/>
        <v>0</v>
      </c>
    </row>
    <row r="34" spans="2:17" x14ac:dyDescent="0.2">
      <c r="B34" s="18" t="s">
        <v>25</v>
      </c>
      <c r="C34" s="19" t="s">
        <v>37</v>
      </c>
      <c r="D34" s="20" t="s">
        <v>62</v>
      </c>
      <c r="E34" s="14">
        <f t="shared" ref="E34:P34" si="9">E35+E36</f>
        <v>0</v>
      </c>
      <c r="F34" s="14">
        <f t="shared" si="9"/>
        <v>0</v>
      </c>
      <c r="G34" s="14">
        <f t="shared" si="9"/>
        <v>0</v>
      </c>
      <c r="H34" s="14">
        <f t="shared" si="9"/>
        <v>0</v>
      </c>
      <c r="I34" s="14">
        <f t="shared" si="9"/>
        <v>0</v>
      </c>
      <c r="J34" s="14">
        <f t="shared" si="9"/>
        <v>0</v>
      </c>
      <c r="K34" s="14">
        <f t="shared" si="9"/>
        <v>0</v>
      </c>
      <c r="L34" s="14">
        <f t="shared" si="9"/>
        <v>0</v>
      </c>
      <c r="M34" s="14">
        <f t="shared" si="9"/>
        <v>0</v>
      </c>
      <c r="N34" s="14">
        <f t="shared" si="9"/>
        <v>0</v>
      </c>
      <c r="O34" s="14">
        <f t="shared" si="9"/>
        <v>0</v>
      </c>
      <c r="P34" s="14">
        <f t="shared" si="9"/>
        <v>0</v>
      </c>
      <c r="Q34" s="21">
        <f t="shared" si="8"/>
        <v>0</v>
      </c>
    </row>
    <row r="35" spans="2:17" x14ac:dyDescent="0.2">
      <c r="B35" s="17" t="s">
        <v>26</v>
      </c>
      <c r="C35" s="24" t="s">
        <v>38</v>
      </c>
      <c r="D35" s="20" t="s">
        <v>62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15">
        <f t="shared" si="8"/>
        <v>0</v>
      </c>
    </row>
    <row r="36" spans="2:17" x14ac:dyDescent="0.2">
      <c r="B36" s="25" t="s">
        <v>27</v>
      </c>
      <c r="C36" s="26" t="s">
        <v>39</v>
      </c>
      <c r="D36" s="27" t="s">
        <v>62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28">
        <f t="shared" si="8"/>
        <v>0</v>
      </c>
    </row>
    <row r="37" spans="2:17" x14ac:dyDescent="0.2">
      <c r="B37" s="44" t="s">
        <v>61</v>
      </c>
      <c r="C37" s="45"/>
      <c r="D37" s="29" t="s">
        <v>62</v>
      </c>
      <c r="E37" s="49">
        <f>+E40+E41+E42+E45</f>
        <v>0</v>
      </c>
      <c r="F37" s="49">
        <f t="shared" ref="F37:P37" si="10">+F40+F41+F42+F45</f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0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49">
        <f t="shared" si="10"/>
        <v>0</v>
      </c>
      <c r="P37" s="49">
        <f t="shared" si="10"/>
        <v>0</v>
      </c>
      <c r="Q37" s="50">
        <f t="shared" si="8"/>
        <v>0</v>
      </c>
    </row>
    <row r="38" spans="2:17" x14ac:dyDescent="0.2">
      <c r="B38" s="39" t="s">
        <v>32</v>
      </c>
      <c r="C38" s="47" t="s">
        <v>58</v>
      </c>
      <c r="D38" s="41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3"/>
    </row>
    <row r="39" spans="2:17" x14ac:dyDescent="0.2">
      <c r="B39" s="17" t="s">
        <v>29</v>
      </c>
      <c r="C39" s="12" t="s">
        <v>52</v>
      </c>
      <c r="D39" s="13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15"/>
    </row>
    <row r="40" spans="2:17" x14ac:dyDescent="0.2">
      <c r="B40" s="17" t="s">
        <v>30</v>
      </c>
      <c r="C40" s="12" t="s">
        <v>53</v>
      </c>
      <c r="D40" s="13" t="s">
        <v>62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15">
        <f t="shared" ref="Q40:Q48" si="11">SUM(E40:P40)</f>
        <v>0</v>
      </c>
    </row>
    <row r="41" spans="2:17" x14ac:dyDescent="0.2">
      <c r="B41" s="17" t="s">
        <v>31</v>
      </c>
      <c r="C41" s="12" t="s">
        <v>54</v>
      </c>
      <c r="D41" s="13" t="s">
        <v>62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5">
        <f t="shared" si="11"/>
        <v>0</v>
      </c>
    </row>
    <row r="42" spans="2:17" x14ac:dyDescent="0.2">
      <c r="B42" s="17" t="s">
        <v>25</v>
      </c>
      <c r="C42" s="12" t="s">
        <v>36</v>
      </c>
      <c r="D42" s="13" t="s">
        <v>62</v>
      </c>
      <c r="E42" s="14">
        <f t="shared" ref="E42:P42" si="12">E43+E44</f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4">
        <f t="shared" si="12"/>
        <v>0</v>
      </c>
      <c r="K42" s="14">
        <f t="shared" si="12"/>
        <v>0</v>
      </c>
      <c r="L42" s="14">
        <f t="shared" si="12"/>
        <v>0</v>
      </c>
      <c r="M42" s="14">
        <f t="shared" si="12"/>
        <v>0</v>
      </c>
      <c r="N42" s="14">
        <f t="shared" si="12"/>
        <v>0</v>
      </c>
      <c r="O42" s="14">
        <f t="shared" si="12"/>
        <v>0</v>
      </c>
      <c r="P42" s="14">
        <f t="shared" si="12"/>
        <v>0</v>
      </c>
      <c r="Q42" s="15">
        <f t="shared" si="11"/>
        <v>0</v>
      </c>
    </row>
    <row r="43" spans="2:17" x14ac:dyDescent="0.2">
      <c r="B43" s="17" t="s">
        <v>26</v>
      </c>
      <c r="C43" s="16" t="s">
        <v>41</v>
      </c>
      <c r="D43" s="13" t="s">
        <v>62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15">
        <f t="shared" si="11"/>
        <v>0</v>
      </c>
    </row>
    <row r="44" spans="2:17" x14ac:dyDescent="0.2">
      <c r="B44" s="17" t="s">
        <v>27</v>
      </c>
      <c r="C44" s="16" t="s">
        <v>42</v>
      </c>
      <c r="D44" s="13" t="s">
        <v>62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15">
        <f t="shared" si="11"/>
        <v>0</v>
      </c>
    </row>
    <row r="45" spans="2:17" x14ac:dyDescent="0.2">
      <c r="B45" s="18" t="s">
        <v>55</v>
      </c>
      <c r="C45" s="19" t="s">
        <v>37</v>
      </c>
      <c r="D45" s="20" t="s">
        <v>62</v>
      </c>
      <c r="E45" s="14">
        <f t="shared" ref="E45:P45" si="13">E46+E47</f>
        <v>0</v>
      </c>
      <c r="F45" s="14">
        <f t="shared" si="13"/>
        <v>0</v>
      </c>
      <c r="G45" s="14">
        <f t="shared" si="13"/>
        <v>0</v>
      </c>
      <c r="H45" s="14">
        <f t="shared" si="13"/>
        <v>0</v>
      </c>
      <c r="I45" s="14">
        <f t="shared" si="13"/>
        <v>0</v>
      </c>
      <c r="J45" s="14">
        <f t="shared" si="13"/>
        <v>0</v>
      </c>
      <c r="K45" s="14">
        <f t="shared" si="13"/>
        <v>0</v>
      </c>
      <c r="L45" s="14">
        <f t="shared" si="13"/>
        <v>0</v>
      </c>
      <c r="M45" s="14">
        <f t="shared" si="13"/>
        <v>0</v>
      </c>
      <c r="N45" s="14">
        <f t="shared" si="13"/>
        <v>0</v>
      </c>
      <c r="O45" s="14">
        <f t="shared" si="13"/>
        <v>0</v>
      </c>
      <c r="P45" s="14">
        <f t="shared" si="13"/>
        <v>0</v>
      </c>
      <c r="Q45" s="21">
        <f t="shared" si="11"/>
        <v>0</v>
      </c>
    </row>
    <row r="46" spans="2:17" x14ac:dyDescent="0.2">
      <c r="B46" s="17" t="s">
        <v>59</v>
      </c>
      <c r="C46" s="24" t="s">
        <v>38</v>
      </c>
      <c r="D46" s="20" t="s">
        <v>62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15">
        <f t="shared" si="11"/>
        <v>0</v>
      </c>
    </row>
    <row r="47" spans="2:17" x14ac:dyDescent="0.2">
      <c r="B47" s="18" t="s">
        <v>60</v>
      </c>
      <c r="C47" s="19" t="s">
        <v>39</v>
      </c>
      <c r="D47" s="20" t="s">
        <v>62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21">
        <f t="shared" si="11"/>
        <v>0</v>
      </c>
    </row>
    <row r="48" spans="2:17" ht="13.5" thickBot="1" x14ac:dyDescent="0.25">
      <c r="B48" s="56" t="s">
        <v>64</v>
      </c>
      <c r="C48" s="57"/>
      <c r="D48" s="58" t="s">
        <v>62</v>
      </c>
      <c r="E48" s="54">
        <f>+E13+E24+E29+E37</f>
        <v>0</v>
      </c>
      <c r="F48" s="54">
        <f t="shared" ref="F48:P48" si="14">+F13+F24+F29+F37</f>
        <v>0</v>
      </c>
      <c r="G48" s="54">
        <f t="shared" si="14"/>
        <v>0</v>
      </c>
      <c r="H48" s="54">
        <f t="shared" si="14"/>
        <v>0</v>
      </c>
      <c r="I48" s="54">
        <f t="shared" si="14"/>
        <v>0</v>
      </c>
      <c r="J48" s="54">
        <f t="shared" si="14"/>
        <v>0</v>
      </c>
      <c r="K48" s="54">
        <f t="shared" si="14"/>
        <v>0</v>
      </c>
      <c r="L48" s="54">
        <f t="shared" si="14"/>
        <v>0</v>
      </c>
      <c r="M48" s="54">
        <f t="shared" si="14"/>
        <v>0</v>
      </c>
      <c r="N48" s="54">
        <f t="shared" si="14"/>
        <v>0</v>
      </c>
      <c r="O48" s="54">
        <f t="shared" si="14"/>
        <v>0</v>
      </c>
      <c r="P48" s="54">
        <f t="shared" si="14"/>
        <v>0</v>
      </c>
      <c r="Q48" s="55">
        <f t="shared" si="11"/>
        <v>0</v>
      </c>
    </row>
    <row r="49" ht="13.5" thickTop="1" x14ac:dyDescent="0.2"/>
  </sheetData>
  <mergeCells count="7">
    <mergeCell ref="B12:Q12"/>
    <mergeCell ref="B7:Q7"/>
    <mergeCell ref="F9:G9"/>
    <mergeCell ref="B10:B11"/>
    <mergeCell ref="C10:C11"/>
    <mergeCell ref="D10:D11"/>
    <mergeCell ref="E10:Q10"/>
  </mergeCells>
  <printOptions horizontalCentered="1"/>
  <pageMargins left="0.28000000000000003" right="0.24" top="0.4" bottom="0.52" header="0.23" footer="0.24"/>
  <pageSetup paperSize="9" scale="87" orientation="landscape" r:id="rId1"/>
  <headerFooter alignWithMargins="0">
    <oddFooter>&amp;CСтрана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Poc.strana</vt:lpstr>
      <vt:lpstr>Sadrzaj_Dinamika</vt:lpstr>
      <vt:lpstr>Ukupno</vt:lpstr>
      <vt:lpstr>RezSnabd</vt:lpstr>
      <vt:lpstr>SlobSnabd</vt:lpstr>
      <vt:lpstr>GarantSnabd</vt:lpstr>
      <vt:lpstr>GarantSnabd!Print_Area</vt:lpstr>
      <vt:lpstr>Poc.strana!Print_Area</vt:lpstr>
      <vt:lpstr>RezSnabd!Print_Area</vt:lpstr>
      <vt:lpstr>Sadrzaj_Dinamika!Print_Area</vt:lpstr>
      <vt:lpstr>SlobSnabd!Print_Area</vt:lpstr>
      <vt:lpstr>Ukupno!Print_Area</vt:lpstr>
      <vt:lpstr>Sadrzaj_Dinamika!Print_Titles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Petrovic</dc:creator>
  <cp:lastModifiedBy>AERS</cp:lastModifiedBy>
  <cp:lastPrinted>2014-05-25T22:26:15Z</cp:lastPrinted>
  <dcterms:created xsi:type="dcterms:W3CDTF">2006-07-05T09:57:32Z</dcterms:created>
  <dcterms:modified xsi:type="dcterms:W3CDTF">2026-03-24T09:10:19Z</dcterms:modified>
</cp:coreProperties>
</file>