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235" windowWidth="19440" windowHeight="8880" tabRatio="696" activeTab="0"/>
  </bookViews>
  <sheets>
    <sheet name="Poc.strana" sheetId="1" r:id="rId1"/>
    <sheet name="Sadrzaj_Dinamika" sheetId="2" r:id="rId2"/>
    <sheet name="Januar" sheetId="3" r:id="rId3"/>
    <sheet name="Februar" sheetId="4" r:id="rId4"/>
    <sheet name="Mart" sheetId="5" r:id="rId5"/>
    <sheet name="April" sheetId="6" r:id="rId6"/>
    <sheet name="Maj" sheetId="7" r:id="rId7"/>
    <sheet name="Jun" sheetId="8" r:id="rId8"/>
    <sheet name="Jul" sheetId="9" r:id="rId9"/>
    <sheet name="Avgust" sheetId="10" r:id="rId10"/>
    <sheet name="Septembar" sheetId="11" r:id="rId11"/>
    <sheet name="Oktobar" sheetId="12" r:id="rId12"/>
    <sheet name="Novembar" sheetId="13" r:id="rId13"/>
    <sheet name="Decembar" sheetId="14" r:id="rId14"/>
    <sheet name="Januar-Decembar" sheetId="15" r:id="rId15"/>
  </sheets>
  <definedNames>
    <definedName name="_xlnm.Print_Area" localSheetId="5">'April'!$A$1:$T$93</definedName>
    <definedName name="_xlnm.Print_Area" localSheetId="9">'Avgust'!$A$1:$T$93</definedName>
    <definedName name="_xlnm.Print_Area" localSheetId="13">'Decembar'!$A$1:$T$93</definedName>
    <definedName name="_xlnm.Print_Area" localSheetId="3">'Februar'!$A$1:$T$93</definedName>
    <definedName name="_xlnm.Print_Area" localSheetId="2">'Januar'!$A$1:$X$93</definedName>
    <definedName name="_xlnm.Print_Area" localSheetId="8">'Jul'!$A$1:$T$93</definedName>
    <definedName name="_xlnm.Print_Area" localSheetId="7">'Jun'!$A$1:$T$93</definedName>
    <definedName name="_xlnm.Print_Area" localSheetId="6">'Maj'!$A$1:$T$93</definedName>
    <definedName name="_xlnm.Print_Area" localSheetId="4">'Mart'!$A$1:$T$93</definedName>
    <definedName name="_xlnm.Print_Area" localSheetId="12">'Novembar'!$A$1:$T$93</definedName>
    <definedName name="_xlnm.Print_Area" localSheetId="11">'Oktobar'!$A$1:$T$93</definedName>
    <definedName name="_xlnm.Print_Area" localSheetId="0">'Poc.strana'!$A$1:$C$40</definedName>
    <definedName name="_xlnm.Print_Area" localSheetId="1">'Sadrzaj_Dinamika'!$A$1:$G$17</definedName>
    <definedName name="_xlnm.Print_Area" localSheetId="10">'Septembar'!$A$1:$T$93</definedName>
  </definedNames>
  <calcPr fullCalcOnLoad="1"/>
</workbook>
</file>

<file path=xl/sharedStrings.xml><?xml version="1.0" encoding="utf-8"?>
<sst xmlns="http://schemas.openxmlformats.org/spreadsheetml/2006/main" count="1816" uniqueCount="76">
  <si>
    <t>ATC</t>
  </si>
  <si>
    <t>MW</t>
  </si>
  <si>
    <t>Укупни
захтевани
капацитет</t>
  </si>
  <si>
    <t>Укупни
додељењи
капацитет</t>
  </si>
  <si>
    <t>НЕ</t>
  </si>
  <si>
    <t>ДА</t>
  </si>
  <si>
    <t>Бр. учесн. који су поднели захтев</t>
  </si>
  <si>
    <t>Бр. учесн.   који су    добили  капацитет</t>
  </si>
  <si>
    <t>Укупан број аукцијских понуда</t>
  </si>
  <si>
    <t>Загушење
(УЗК/ATC)</t>
  </si>
  <si>
    <t>р.ј.</t>
  </si>
  <si>
    <t>Број часова коришћења додељеног капацитета</t>
  </si>
  <si>
    <t>h</t>
  </si>
  <si>
    <t>АГЕНЦИЈА ЗА ЕНЕРГЕТИКУ РЕПУБЛИКЕ СРБИЈЕ</t>
  </si>
  <si>
    <t>Назив енергетског субјекта:</t>
  </si>
  <si>
    <t>Седиште и адреса:</t>
  </si>
  <si>
    <t>Период извештавања (т):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</si>
  <si>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</si>
  <si>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</si>
  <si>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</si>
  <si>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</si>
  <si>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</si>
  <si>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</si>
  <si>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</si>
  <si>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</si>
  <si>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</si>
  <si>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</si>
  <si>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</si>
  <si>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</si>
  <si>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</si>
  <si>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</si>
  <si>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Границa/смер</t>
  </si>
  <si>
    <t>Србија - Албанија</t>
  </si>
  <si>
    <t>Србија - БиХ</t>
  </si>
  <si>
    <t>Србија - Бугарска</t>
  </si>
  <si>
    <t>Србија - Хрватска</t>
  </si>
  <si>
    <t>Србија - Мађарска</t>
  </si>
  <si>
    <t>Србија - Македонија</t>
  </si>
  <si>
    <t>Србија - Румунија</t>
  </si>
  <si>
    <t>Србија - Црна Гора</t>
  </si>
  <si>
    <t xml:space="preserve">Месечни приход по смеру на граници </t>
  </si>
  <si>
    <t>Месечни приход 
ЈП ЕМС</t>
  </si>
  <si>
    <t>Албанија - Србија</t>
  </si>
  <si>
    <t>Бугарска - Србија</t>
  </si>
  <si>
    <t>Мађарска - Србија</t>
  </si>
  <si>
    <t>Румунија - Србија</t>
  </si>
  <si>
    <t>Црна Гора - Србија</t>
  </si>
  <si>
    <t>БиХ - Србија</t>
  </si>
  <si>
    <t>Хрватска - Србија</t>
  </si>
  <si>
    <t>Македонија - Србија</t>
  </si>
  <si>
    <t>€/MWh</t>
  </si>
  <si>
    <t>€</t>
  </si>
  <si>
    <t>УКУПНО(€)</t>
  </si>
  <si>
    <t>TTC</t>
  </si>
  <si>
    <t>TRM</t>
  </si>
  <si>
    <t>Маргинална 
цена</t>
  </si>
  <si>
    <t>Табела: ЕTЕ-3-2 РЕЗУЛТАТИ МЕСЕЧНИХ АУКЦИЈА ПРАВА НА КОРИШЋЕЊЕ ПРЕКОГРАНИЧНИХ ПРЕНОСНИХ КАПАЦИТЕТА</t>
  </si>
  <si>
    <t>Период:</t>
  </si>
  <si>
    <t>Период</t>
  </si>
  <si>
    <t>Маргинална цена-опсег</t>
  </si>
  <si>
    <t>Број дана са нултим капацитетом</t>
  </si>
  <si>
    <t>Приход</t>
  </si>
  <si>
    <t>ЈП ЕМС</t>
  </si>
  <si>
    <t>Годишњи приход (€)</t>
  </si>
  <si>
    <t>УКУПНО</t>
  </si>
  <si>
    <t>NTC=TTC-TRM</t>
  </si>
  <si>
    <t>до 1. марта за претходну годину</t>
  </si>
  <si>
    <t>Бр. учесн.   који су    добили  капацитет (опсег)</t>
  </si>
  <si>
    <t>Бр. учесн. који су учествовали на аукцијама (опсег)</t>
  </si>
  <si>
    <t>Табела: ЕTЕ-3-3 ГОДИШЊИ ПРЕГЛЕД РЕЗУЛТАТА МЕСЕЧНИХ АУКЦИЈА ПРАВА НА КОРИШЋЕЊЕ ПРЕКОГРАНИЧНИХ ПРЕНОСНИХ КАПАЦИТЕТА</t>
  </si>
  <si>
    <t>до 20. у месецу за претходни месец</t>
  </si>
  <si>
    <t>Техничка ознака границе/смера</t>
  </si>
  <si>
    <t>AAC
годишњи</t>
  </si>
  <si>
    <t>AAC
месечни</t>
  </si>
  <si>
    <t>од</t>
  </si>
  <si>
    <t>до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</si>
</sst>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"/>
      <family val="2"/>
    </font>
    <font>
      <sz val="12"/>
      <color indexed="18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 Narrow"/>
      <family val="2"/>
    </font>
    <font>
      <sz val="10"/>
      <color rgb="FF000080"/>
      <name val="Arial"/>
      <family val="2"/>
    </font>
    <font>
      <sz val="12"/>
      <color rgb="FF000080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/>
      <top/>
      <bottom style="hair"/>
    </border>
    <border>
      <left/>
      <right/>
      <top style="hair"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double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/>
      <bottom style="double"/>
    </border>
    <border>
      <left style="double"/>
      <right style="thin"/>
      <top/>
      <bottom style="double"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hair"/>
      <right style="hair"/>
      <top style="thin"/>
      <bottom style="double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double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/>
      <right style="double"/>
      <top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double"/>
      <bottom/>
    </border>
    <border>
      <left style="hair"/>
      <right/>
      <top style="double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/>
      <right/>
      <top style="thin"/>
      <bottom style="double"/>
    </border>
    <border>
      <left style="hair"/>
      <right/>
      <top style="hair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2" fillId="34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NumberFormat="1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 applyProtection="1">
      <alignment/>
      <protection locked="0"/>
    </xf>
    <xf numFmtId="0" fontId="2" fillId="35" borderId="0" xfId="0" applyFont="1" applyFill="1" applyAlignment="1">
      <alignment horizontal="left" vertical="center"/>
    </xf>
    <xf numFmtId="49" fontId="2" fillId="35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/>
    </xf>
    <xf numFmtId="0" fontId="2" fillId="36" borderId="0" xfId="55" applyFont="1" applyFill="1" applyAlignment="1">
      <alignment horizontal="left" vertical="center"/>
      <protection/>
    </xf>
    <xf numFmtId="0" fontId="2" fillId="36" borderId="0" xfId="55" applyFont="1" applyFill="1" applyAlignment="1">
      <alignment horizontal="center" vertical="center" wrapText="1"/>
      <protection/>
    </xf>
    <xf numFmtId="0" fontId="2" fillId="36" borderId="0" xfId="55" applyFont="1" applyFill="1" applyAlignment="1">
      <alignment horizontal="left" vertical="center" wrapText="1"/>
      <protection/>
    </xf>
    <xf numFmtId="0" fontId="3" fillId="36" borderId="0" xfId="55" applyFont="1" applyFill="1" applyAlignment="1">
      <alignment horizontal="left" vertical="center" wrapText="1"/>
      <protection/>
    </xf>
    <xf numFmtId="0" fontId="3" fillId="36" borderId="0" xfId="55" applyFont="1" applyFill="1" applyAlignment="1">
      <alignment vertical="center" wrapText="1"/>
      <protection/>
    </xf>
    <xf numFmtId="0" fontId="3" fillId="34" borderId="0" xfId="55" applyFont="1" applyFill="1" applyAlignment="1">
      <alignment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left" vertical="center" wrapText="1"/>
      <protection/>
    </xf>
    <xf numFmtId="0" fontId="3" fillId="36" borderId="0" xfId="55" applyFont="1" applyFill="1" applyAlignment="1">
      <alignment horizontal="center" vertical="center" wrapText="1"/>
      <protection/>
    </xf>
    <xf numFmtId="0" fontId="3" fillId="34" borderId="0" xfId="55" applyFont="1" applyFill="1" applyAlignment="1">
      <alignment horizontal="center" vertical="center" wrapText="1"/>
      <protection/>
    </xf>
    <xf numFmtId="0" fontId="40" fillId="36" borderId="13" xfId="55" applyFont="1" applyFill="1" applyBorder="1" applyAlignment="1">
      <alignment horizontal="center" vertical="center" wrapText="1"/>
      <protection/>
    </xf>
    <xf numFmtId="0" fontId="40" fillId="36" borderId="14" xfId="55" applyFont="1" applyFill="1" applyBorder="1" applyAlignment="1">
      <alignment horizontal="center" vertical="center" wrapText="1"/>
      <protection/>
    </xf>
    <xf numFmtId="0" fontId="3" fillId="36" borderId="0" xfId="55" applyFont="1" applyFill="1" applyBorder="1" applyAlignment="1">
      <alignment vertical="center" wrapText="1"/>
      <protection/>
    </xf>
    <xf numFmtId="0" fontId="3" fillId="36" borderId="0" xfId="55" applyFont="1" applyFill="1" applyBorder="1" applyAlignment="1">
      <alignment horizontal="center" vertical="center" wrapText="1"/>
      <protection/>
    </xf>
    <xf numFmtId="0" fontId="40" fillId="34" borderId="15" xfId="0" applyFont="1" applyFill="1" applyBorder="1" applyAlignment="1">
      <alignment horizontal="left" vertical="center"/>
    </xf>
    <xf numFmtId="1" fontId="40" fillId="35" borderId="16" xfId="0" applyNumberFormat="1" applyFont="1" applyFill="1" applyBorder="1" applyAlignment="1">
      <alignment horizontal="center" vertical="center"/>
    </xf>
    <xf numFmtId="4" fontId="40" fillId="35" borderId="16" xfId="0" applyNumberFormat="1" applyFont="1" applyFill="1" applyBorder="1" applyAlignment="1">
      <alignment horizontal="center" vertical="center"/>
    </xf>
    <xf numFmtId="4" fontId="40" fillId="34" borderId="17" xfId="0" applyNumberFormat="1" applyFont="1" applyFill="1" applyBorder="1" applyAlignment="1">
      <alignment horizontal="center" vertical="center"/>
    </xf>
    <xf numFmtId="4" fontId="40" fillId="34" borderId="18" xfId="0" applyNumberFormat="1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left" vertical="center"/>
    </xf>
    <xf numFmtId="1" fontId="40" fillId="35" borderId="20" xfId="0" applyNumberFormat="1" applyFont="1" applyFill="1" applyBorder="1" applyAlignment="1">
      <alignment horizontal="center" vertical="center"/>
    </xf>
    <xf numFmtId="4" fontId="40" fillId="35" borderId="20" xfId="0" applyNumberFormat="1" applyFont="1" applyFill="1" applyBorder="1" applyAlignment="1">
      <alignment horizontal="center" vertical="center"/>
    </xf>
    <xf numFmtId="4" fontId="40" fillId="34" borderId="21" xfId="0" applyNumberFormat="1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left" vertical="center"/>
    </xf>
    <xf numFmtId="1" fontId="40" fillId="35" borderId="23" xfId="0" applyNumberFormat="1" applyFont="1" applyFill="1" applyBorder="1" applyAlignment="1">
      <alignment horizontal="center" vertical="center"/>
    </xf>
    <xf numFmtId="4" fontId="40" fillId="35" borderId="23" xfId="0" applyNumberFormat="1" applyFont="1" applyFill="1" applyBorder="1" applyAlignment="1">
      <alignment horizontal="center" vertical="center"/>
    </xf>
    <xf numFmtId="4" fontId="40" fillId="36" borderId="2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6" borderId="2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" fontId="40" fillId="34" borderId="16" xfId="0" applyNumberFormat="1" applyFont="1" applyFill="1" applyBorder="1" applyAlignment="1">
      <alignment horizontal="center" vertical="center"/>
    </xf>
    <xf numFmtId="4" fontId="40" fillId="34" borderId="23" xfId="0" applyNumberFormat="1" applyFont="1" applyFill="1" applyBorder="1" applyAlignment="1">
      <alignment horizontal="center" vertical="center"/>
    </xf>
    <xf numFmtId="4" fontId="40" fillId="34" borderId="2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4" fontId="40" fillId="36" borderId="28" xfId="0" applyNumberFormat="1" applyFont="1" applyFill="1" applyBorder="1" applyAlignment="1">
      <alignment horizontal="center" vertical="center"/>
    </xf>
    <xf numFmtId="1" fontId="40" fillId="32" borderId="16" xfId="0" applyNumberFormat="1" applyFont="1" applyFill="1" applyBorder="1" applyAlignment="1">
      <alignment horizontal="center" vertical="center"/>
    </xf>
    <xf numFmtId="4" fontId="40" fillId="32" borderId="16" xfId="0" applyNumberFormat="1" applyFont="1" applyFill="1" applyBorder="1" applyAlignment="1">
      <alignment horizontal="center" vertical="center"/>
    </xf>
    <xf numFmtId="3" fontId="40" fillId="32" borderId="29" xfId="0" applyNumberFormat="1" applyFont="1" applyFill="1" applyBorder="1" applyAlignment="1">
      <alignment horizontal="center" vertical="center"/>
    </xf>
    <xf numFmtId="4" fontId="40" fillId="32" borderId="30" xfId="0" applyNumberFormat="1" applyFont="1" applyFill="1" applyBorder="1" applyAlignment="1">
      <alignment horizontal="center" vertical="center"/>
    </xf>
    <xf numFmtId="4" fontId="40" fillId="0" borderId="31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1" fontId="40" fillId="32" borderId="23" xfId="0" applyNumberFormat="1" applyFont="1" applyFill="1" applyBorder="1" applyAlignment="1">
      <alignment horizontal="center" vertical="center"/>
    </xf>
    <xf numFmtId="4" fontId="40" fillId="32" borderId="23" xfId="0" applyNumberFormat="1" applyFont="1" applyFill="1" applyBorder="1" applyAlignment="1">
      <alignment horizontal="center" vertical="center"/>
    </xf>
    <xf numFmtId="3" fontId="40" fillId="32" borderId="32" xfId="0" applyNumberFormat="1" applyFont="1" applyFill="1" applyBorder="1" applyAlignment="1">
      <alignment horizontal="center" vertical="center"/>
    </xf>
    <xf numFmtId="4" fontId="40" fillId="32" borderId="33" xfId="0" applyNumberFormat="1" applyFont="1" applyFill="1" applyBorder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1" fontId="43" fillId="32" borderId="23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1" fontId="40" fillId="32" borderId="20" xfId="0" applyNumberFormat="1" applyFont="1" applyFill="1" applyBorder="1" applyAlignment="1">
      <alignment horizontal="center" vertical="center"/>
    </xf>
    <xf numFmtId="4" fontId="40" fillId="32" borderId="20" xfId="0" applyNumberFormat="1" applyFont="1" applyFill="1" applyBorder="1" applyAlignment="1">
      <alignment horizontal="center" vertical="center"/>
    </xf>
    <xf numFmtId="3" fontId="40" fillId="32" borderId="35" xfId="0" applyNumberFormat="1" applyFont="1" applyFill="1" applyBorder="1" applyAlignment="1">
      <alignment horizontal="center" vertical="center"/>
    </xf>
    <xf numFmtId="4" fontId="40" fillId="32" borderId="36" xfId="0" applyNumberFormat="1" applyFont="1" applyFill="1" applyBorder="1" applyAlignment="1">
      <alignment horizontal="center" vertical="center"/>
    </xf>
    <xf numFmtId="4" fontId="40" fillId="0" borderId="37" xfId="0" applyNumberFormat="1" applyFont="1" applyFill="1" applyBorder="1" applyAlignment="1">
      <alignment horizontal="center" vertical="center"/>
    </xf>
    <xf numFmtId="0" fontId="40" fillId="37" borderId="25" xfId="0" applyFont="1" applyFill="1" applyBorder="1" applyAlignment="1">
      <alignment horizontal="center" vertical="center"/>
    </xf>
    <xf numFmtId="3" fontId="40" fillId="37" borderId="38" xfId="0" applyNumberFormat="1" applyFont="1" applyFill="1" applyBorder="1" applyAlignment="1">
      <alignment horizontal="center" vertical="center"/>
    </xf>
    <xf numFmtId="4" fontId="40" fillId="37" borderId="39" xfId="0" applyNumberFormat="1" applyFont="1" applyFill="1" applyBorder="1" applyAlignment="1">
      <alignment horizontal="center" vertical="center"/>
    </xf>
    <xf numFmtId="4" fontId="40" fillId="37" borderId="4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36" borderId="43" xfId="55" applyFont="1" applyFill="1" applyBorder="1" applyAlignment="1">
      <alignment horizontal="center" vertical="center" wrapText="1"/>
      <protection/>
    </xf>
    <xf numFmtId="0" fontId="40" fillId="36" borderId="44" xfId="55" applyFont="1" applyFill="1" applyBorder="1" applyAlignment="1">
      <alignment horizontal="center" vertical="center" wrapText="1"/>
      <protection/>
    </xf>
    <xf numFmtId="0" fontId="40" fillId="36" borderId="10" xfId="55" applyFont="1" applyFill="1" applyBorder="1" applyAlignment="1">
      <alignment horizontal="center" vertical="center" wrapText="1"/>
      <protection/>
    </xf>
    <xf numFmtId="0" fontId="40" fillId="36" borderId="39" xfId="55" applyFont="1" applyFill="1" applyBorder="1" applyAlignment="1">
      <alignment horizontal="center" vertical="center" wrapText="1"/>
      <protection/>
    </xf>
    <xf numFmtId="0" fontId="40" fillId="34" borderId="20" xfId="0" applyFont="1" applyFill="1" applyBorder="1" applyAlignment="1">
      <alignment horizontal="center" vertical="center" wrapText="1"/>
    </xf>
    <xf numFmtId="0" fontId="40" fillId="0" borderId="0" xfId="0" applyNumberFormat="1" applyFont="1" applyAlignment="1" applyProtection="1">
      <alignment horizontal="center" vertical="top"/>
      <protection locked="0"/>
    </xf>
    <xf numFmtId="0" fontId="40" fillId="0" borderId="0" xfId="0" applyNumberFormat="1" applyFont="1" applyAlignment="1" applyProtection="1">
      <alignment horizontal="center" vertical="top"/>
      <protection locked="0"/>
    </xf>
    <xf numFmtId="0" fontId="40" fillId="0" borderId="45" xfId="0" applyFont="1" applyFill="1" applyBorder="1" applyAlignment="1">
      <alignment horizontal="left" vertical="center"/>
    </xf>
    <xf numFmtId="0" fontId="40" fillId="34" borderId="46" xfId="0" applyFont="1" applyFill="1" applyBorder="1" applyAlignment="1">
      <alignment horizontal="center" vertical="center" wrapText="1"/>
    </xf>
    <xf numFmtId="0" fontId="40" fillId="34" borderId="47" xfId="0" applyFont="1" applyFill="1" applyBorder="1" applyAlignment="1">
      <alignment horizontal="center" vertical="center" wrapText="1"/>
    </xf>
    <xf numFmtId="1" fontId="43" fillId="35" borderId="23" xfId="0" applyNumberFormat="1" applyFont="1" applyFill="1" applyBorder="1" applyAlignment="1">
      <alignment horizontal="center" vertical="center"/>
    </xf>
    <xf numFmtId="0" fontId="40" fillId="34" borderId="48" xfId="0" applyFont="1" applyFill="1" applyBorder="1" applyAlignment="1">
      <alignment horizontal="center" vertical="center" wrapText="1"/>
    </xf>
    <xf numFmtId="0" fontId="40" fillId="36" borderId="38" xfId="0" applyFont="1" applyFill="1" applyBorder="1" applyAlignment="1">
      <alignment horizontal="center" vertical="center"/>
    </xf>
    <xf numFmtId="0" fontId="40" fillId="35" borderId="49" xfId="0" applyFont="1" applyFill="1" applyBorder="1" applyAlignment="1">
      <alignment horizontal="center" vertical="center"/>
    </xf>
    <xf numFmtId="0" fontId="40" fillId="35" borderId="50" xfId="0" applyFont="1" applyFill="1" applyBorder="1" applyAlignment="1">
      <alignment horizontal="center" vertical="center"/>
    </xf>
    <xf numFmtId="0" fontId="40" fillId="3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35" borderId="47" xfId="0" applyFont="1" applyFill="1" applyBorder="1" applyAlignment="1">
      <alignment horizontal="center" vertical="center"/>
    </xf>
    <xf numFmtId="0" fontId="40" fillId="34" borderId="52" xfId="0" applyFont="1" applyFill="1" applyBorder="1" applyAlignment="1">
      <alignment horizontal="center" vertical="center"/>
    </xf>
    <xf numFmtId="4" fontId="40" fillId="35" borderId="17" xfId="0" applyNumberFormat="1" applyFont="1" applyFill="1" applyBorder="1" applyAlignment="1">
      <alignment horizontal="center" vertical="center"/>
    </xf>
    <xf numFmtId="4" fontId="40" fillId="35" borderId="18" xfId="0" applyNumberFormat="1" applyFont="1" applyFill="1" applyBorder="1" applyAlignment="1">
      <alignment horizontal="center" vertical="center"/>
    </xf>
    <xf numFmtId="4" fontId="40" fillId="35" borderId="21" xfId="0" applyNumberFormat="1" applyFont="1" applyFill="1" applyBorder="1" applyAlignment="1">
      <alignment horizontal="center" vertical="center"/>
    </xf>
    <xf numFmtId="0" fontId="40" fillId="36" borderId="53" xfId="55" applyFont="1" applyFill="1" applyBorder="1" applyAlignment="1">
      <alignment horizontal="left" vertical="center" wrapText="1"/>
      <protection/>
    </xf>
    <xf numFmtId="0" fontId="40" fillId="36" borderId="54" xfId="55" applyFont="1" applyFill="1" applyBorder="1" applyAlignment="1">
      <alignment horizontal="left" vertical="center" wrapText="1"/>
      <protection/>
    </xf>
    <xf numFmtId="0" fontId="40" fillId="36" borderId="55" xfId="55" applyFont="1" applyFill="1" applyBorder="1" applyAlignment="1">
      <alignment horizontal="left" vertical="center" wrapText="1"/>
      <protection/>
    </xf>
    <xf numFmtId="0" fontId="40" fillId="36" borderId="56" xfId="55" applyFont="1" applyFill="1" applyBorder="1" applyAlignment="1">
      <alignment horizontal="left" vertical="center" wrapText="1"/>
      <protection/>
    </xf>
    <xf numFmtId="0" fontId="2" fillId="36" borderId="0" xfId="55" applyFont="1" applyFill="1" applyAlignment="1">
      <alignment horizontal="center" vertical="center" wrapText="1"/>
      <protection/>
    </xf>
    <xf numFmtId="0" fontId="40" fillId="36" borderId="57" xfId="55" applyFont="1" applyFill="1" applyBorder="1" applyAlignment="1">
      <alignment horizontal="center" vertical="center" wrapText="1"/>
      <protection/>
    </xf>
    <xf numFmtId="0" fontId="40" fillId="36" borderId="58" xfId="55" applyFont="1" applyFill="1" applyBorder="1" applyAlignment="1">
      <alignment horizontal="center" vertical="center" wrapText="1"/>
      <protection/>
    </xf>
    <xf numFmtId="0" fontId="40" fillId="36" borderId="59" xfId="55" applyFont="1" applyFill="1" applyBorder="1" applyAlignment="1">
      <alignment horizontal="center" vertical="center" wrapText="1"/>
      <protection/>
    </xf>
    <xf numFmtId="0" fontId="40" fillId="36" borderId="60" xfId="55" applyFont="1" applyFill="1" applyBorder="1" applyAlignment="1">
      <alignment horizontal="center" vertical="center" wrapText="1"/>
      <protection/>
    </xf>
    <xf numFmtId="0" fontId="40" fillId="36" borderId="61" xfId="55" applyFont="1" applyFill="1" applyBorder="1" applyAlignment="1">
      <alignment horizontal="center" vertical="center" wrapText="1"/>
      <protection/>
    </xf>
    <xf numFmtId="0" fontId="40" fillId="36" borderId="62" xfId="55" applyFont="1" applyFill="1" applyBorder="1" applyAlignment="1">
      <alignment horizontal="center" vertical="center" wrapText="1"/>
      <protection/>
    </xf>
    <xf numFmtId="0" fontId="40" fillId="36" borderId="63" xfId="55" applyFont="1" applyFill="1" applyBorder="1" applyAlignment="1">
      <alignment horizontal="center" vertical="center" wrapText="1"/>
      <protection/>
    </xf>
    <xf numFmtId="0" fontId="40" fillId="36" borderId="64" xfId="55" applyFont="1" applyFill="1" applyBorder="1" applyAlignment="1">
      <alignment horizontal="center" vertical="center" wrapText="1"/>
      <protection/>
    </xf>
    <xf numFmtId="0" fontId="40" fillId="36" borderId="65" xfId="55" applyFont="1" applyFill="1" applyBorder="1" applyAlignment="1">
      <alignment horizontal="center" vertical="center" wrapText="1"/>
      <protection/>
    </xf>
    <xf numFmtId="0" fontId="40" fillId="36" borderId="66" xfId="55" applyFont="1" applyFill="1" applyBorder="1" applyAlignment="1">
      <alignment horizontal="center" vertical="center" wrapText="1"/>
      <protection/>
    </xf>
    <xf numFmtId="0" fontId="40" fillId="36" borderId="67" xfId="0" applyFont="1" applyFill="1" applyBorder="1" applyAlignment="1">
      <alignment horizontal="center" vertical="center"/>
    </xf>
    <xf numFmtId="0" fontId="40" fillId="0" borderId="0" xfId="0" applyNumberFormat="1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left" vertical="center"/>
    </xf>
    <xf numFmtId="0" fontId="40" fillId="34" borderId="57" xfId="0" applyFont="1" applyFill="1" applyBorder="1" applyAlignment="1">
      <alignment horizontal="center" vertical="center" wrapText="1"/>
    </xf>
    <xf numFmtId="0" fontId="40" fillId="34" borderId="58" xfId="0" applyFont="1" applyFill="1" applyBorder="1" applyAlignment="1">
      <alignment horizontal="center" vertical="center" wrapText="1"/>
    </xf>
    <xf numFmtId="0" fontId="40" fillId="34" borderId="68" xfId="0" applyFont="1" applyFill="1" applyBorder="1" applyAlignment="1">
      <alignment horizontal="center" vertical="center" wrapText="1"/>
    </xf>
    <xf numFmtId="0" fontId="40" fillId="34" borderId="46" xfId="0" applyFont="1" applyFill="1" applyBorder="1" applyAlignment="1">
      <alignment horizontal="center" vertical="center" wrapText="1"/>
    </xf>
    <xf numFmtId="0" fontId="40" fillId="34" borderId="69" xfId="0" applyFont="1" applyFill="1" applyBorder="1" applyAlignment="1">
      <alignment horizontal="center" vertical="center" wrapText="1"/>
    </xf>
    <xf numFmtId="0" fontId="40" fillId="34" borderId="7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37" borderId="67" xfId="0" applyFont="1" applyFill="1" applyBorder="1" applyAlignment="1">
      <alignment horizontal="center" vertical="center"/>
    </xf>
    <xf numFmtId="0" fontId="40" fillId="0" borderId="0" xfId="0" applyNumberFormat="1" applyFont="1" applyAlignment="1" applyProtection="1">
      <alignment horizontal="left" vertical="top"/>
      <protection locked="0"/>
    </xf>
    <xf numFmtId="0" fontId="40" fillId="0" borderId="0" xfId="0" applyFont="1" applyAlignment="1">
      <alignment horizontal="left"/>
    </xf>
    <xf numFmtId="0" fontId="40" fillId="0" borderId="57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8_IC-Sumarni pregled tabela_ElE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38100</xdr:rowOff>
    </xdr:from>
    <xdr:to>
      <xdr:col>1</xdr:col>
      <xdr:colOff>771525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2171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16" customWidth="1"/>
    <col min="2" max="2" width="19.00390625" style="16" customWidth="1"/>
    <col min="3" max="3" width="65.28125" style="16" customWidth="1"/>
    <col min="4" max="16384" width="9.140625" style="15" customWidth="1"/>
  </cols>
  <sheetData>
    <row r="1" spans="1:3" ht="12.75">
      <c r="A1" s="14"/>
      <c r="B1" s="14"/>
      <c r="C1" s="14"/>
    </row>
    <row r="2" spans="1:3" ht="12.75">
      <c r="A2" s="14"/>
      <c r="B2" s="14"/>
      <c r="C2" s="1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7" spans="1:3" ht="12.75">
      <c r="A7" s="14"/>
      <c r="B7" s="14"/>
      <c r="C7" s="14"/>
    </row>
    <row r="8" spans="1:3" ht="12.75">
      <c r="A8" s="14"/>
      <c r="B8" s="14"/>
      <c r="C8" s="14"/>
    </row>
    <row r="9" spans="1:3" ht="12.75">
      <c r="A9" s="14"/>
      <c r="B9" s="14"/>
      <c r="C9" s="14"/>
    </row>
    <row r="10" spans="1:3" ht="12.75">
      <c r="A10" s="14"/>
      <c r="B10" s="14"/>
      <c r="C10" s="14"/>
    </row>
    <row r="11" spans="1:3" ht="12.75">
      <c r="A11" s="14"/>
      <c r="B11" s="14"/>
      <c r="C11" s="14"/>
    </row>
    <row r="12" spans="1:3" ht="12.75">
      <c r="A12" s="14"/>
      <c r="B12" s="14"/>
      <c r="C12" s="14"/>
    </row>
    <row r="13" spans="1:3" ht="12.75">
      <c r="A13" s="16" t="s">
        <v>13</v>
      </c>
      <c r="B13" s="14"/>
      <c r="C13" s="14"/>
    </row>
    <row r="14" spans="1:3" ht="12.75">
      <c r="A14" s="14"/>
      <c r="B14" s="14"/>
      <c r="C14" s="14"/>
    </row>
    <row r="15" spans="1:3" ht="12.75">
      <c r="A15" s="14"/>
      <c r="B15" s="14"/>
      <c r="C15" s="14"/>
    </row>
    <row r="16" spans="1:3" ht="12.75">
      <c r="A16" s="17"/>
      <c r="B16" s="14"/>
      <c r="C16" s="14"/>
    </row>
    <row r="17" spans="1:3" ht="12.75">
      <c r="A17" s="14"/>
      <c r="B17" s="14"/>
      <c r="C17" s="14"/>
    </row>
    <row r="18" spans="1:3" ht="12.75">
      <c r="A18" s="14"/>
      <c r="B18" s="14"/>
      <c r="C18" s="14"/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 t="s">
        <v>14</v>
      </c>
      <c r="B21" s="14"/>
      <c r="C21" s="18"/>
    </row>
    <row r="22" spans="1:3" ht="12.75">
      <c r="A22" s="14" t="s">
        <v>15</v>
      </c>
      <c r="B22" s="14"/>
      <c r="C22" s="18"/>
    </row>
    <row r="23" spans="1:3" ht="12.75">
      <c r="A23" s="14"/>
      <c r="B23" s="14"/>
      <c r="C23" s="14"/>
    </row>
    <row r="24" spans="1:3" ht="12.75">
      <c r="A24" s="14" t="s">
        <v>16</v>
      </c>
      <c r="B24" s="14"/>
      <c r="C24" s="19"/>
    </row>
    <row r="25" spans="1:3" ht="12.75">
      <c r="A25" s="14"/>
      <c r="B25" s="14"/>
      <c r="C25" s="14"/>
    </row>
    <row r="26" spans="1:3" ht="12.75">
      <c r="A26" s="14" t="s">
        <v>17</v>
      </c>
      <c r="B26" s="14"/>
      <c r="C26" s="18"/>
    </row>
    <row r="27" spans="1:3" ht="12.75">
      <c r="A27" s="14"/>
      <c r="B27" s="14"/>
      <c r="C27" s="14"/>
    </row>
    <row r="28" spans="1:3" ht="12.75">
      <c r="A28" s="14" t="s">
        <v>18</v>
      </c>
      <c r="B28" s="14" t="s">
        <v>19</v>
      </c>
      <c r="C28" s="18"/>
    </row>
    <row r="29" spans="1:3" ht="12.75">
      <c r="A29" s="14"/>
      <c r="B29" s="14"/>
      <c r="C29" s="14"/>
    </row>
    <row r="30" spans="1:3" ht="12.75">
      <c r="A30" s="14"/>
      <c r="B30" s="14" t="s">
        <v>20</v>
      </c>
      <c r="C30" s="18"/>
    </row>
    <row r="31" spans="1:3" ht="12.75">
      <c r="A31" s="14"/>
      <c r="B31" s="14"/>
      <c r="C31" s="14"/>
    </row>
    <row r="32" spans="1:3" ht="12.75">
      <c r="A32" s="14"/>
      <c r="B32" s="14" t="s">
        <v>21</v>
      </c>
      <c r="C32" s="18"/>
    </row>
    <row r="33" spans="1:3" ht="12.75">
      <c r="A33" s="14"/>
      <c r="B33" s="14"/>
      <c r="C33" s="20"/>
    </row>
    <row r="34" spans="1:3" ht="12.75">
      <c r="A34" s="17" t="s">
        <v>22</v>
      </c>
      <c r="B34" s="17"/>
      <c r="C34" s="21"/>
    </row>
    <row r="35" spans="1:3" ht="12.75">
      <c r="A35" s="17"/>
      <c r="B35" s="17"/>
      <c r="C35" s="17"/>
    </row>
    <row r="36" spans="1:3" ht="12.75">
      <c r="A36" s="17"/>
      <c r="B36" s="17"/>
      <c r="C36" s="17"/>
    </row>
    <row r="37" spans="1:3" ht="12.75">
      <c r="A37" s="17" t="s">
        <v>23</v>
      </c>
      <c r="B37" s="17"/>
      <c r="C37" s="17"/>
    </row>
    <row r="38" spans="1:3" ht="12.75">
      <c r="A38" s="22" t="s">
        <v>24</v>
      </c>
      <c r="B38" s="23"/>
      <c r="C38" s="23"/>
    </row>
    <row r="39" spans="1:3" ht="12.75">
      <c r="A39" s="24"/>
      <c r="B39" s="25"/>
      <c r="C39" s="25"/>
    </row>
    <row r="40" spans="1:3" ht="12.75">
      <c r="A40" s="14"/>
      <c r="B40" s="14"/>
      <c r="C40" s="14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17"/>
      <c r="B67" s="17"/>
      <c r="C67" s="17"/>
    </row>
    <row r="68" spans="1:3" ht="12.75">
      <c r="A68" s="17"/>
      <c r="B68" s="17"/>
      <c r="C68" s="17"/>
    </row>
    <row r="69" spans="1:3" ht="12.75">
      <c r="A69" s="17"/>
      <c r="B69" s="17"/>
      <c r="C69" s="17"/>
    </row>
    <row r="70" spans="1:3" ht="12.75">
      <c r="A70" s="17"/>
      <c r="B70" s="17"/>
      <c r="C70" s="17"/>
    </row>
    <row r="71" spans="1:3" ht="12.75">
      <c r="A71" s="17"/>
      <c r="B71" s="17"/>
      <c r="C71" s="17"/>
    </row>
    <row r="72" spans="1:3" ht="12.75">
      <c r="A72" s="17"/>
      <c r="B72" s="17"/>
      <c r="C72" s="17"/>
    </row>
    <row r="73" spans="1:3" ht="12.75">
      <c r="A73" s="17"/>
      <c r="B73" s="17"/>
      <c r="C73" s="17"/>
    </row>
    <row r="74" spans="1:3" ht="12.75">
      <c r="A74" s="17"/>
      <c r="B74" s="17"/>
      <c r="C74" s="17"/>
    </row>
    <row r="75" spans="1:3" ht="12.75">
      <c r="A75" s="17"/>
      <c r="B75" s="17"/>
      <c r="C75" s="17"/>
    </row>
    <row r="76" spans="1:3" ht="12.75">
      <c r="A76" s="17"/>
      <c r="B76" s="17"/>
      <c r="C76" s="17"/>
    </row>
    <row r="77" spans="1:3" ht="12.75">
      <c r="A77" s="17"/>
      <c r="B77" s="17"/>
      <c r="C77" s="17"/>
    </row>
    <row r="78" spans="1:3" ht="12.75">
      <c r="A78" s="17"/>
      <c r="B78" s="17"/>
      <c r="C78" s="17"/>
    </row>
    <row r="79" spans="1:3" ht="12.75">
      <c r="A79" s="17"/>
      <c r="B79" s="17"/>
      <c r="C79" s="17"/>
    </row>
    <row r="80" spans="1:3" ht="12.75">
      <c r="A80" s="17"/>
      <c r="B80" s="17"/>
      <c r="C80" s="17"/>
    </row>
    <row r="81" spans="1:3" ht="12.75">
      <c r="A81" s="17"/>
      <c r="B81" s="17"/>
      <c r="C81" s="17"/>
    </row>
    <row r="82" spans="1:3" ht="12.75">
      <c r="A82" s="17"/>
      <c r="B82" s="17"/>
      <c r="C82" s="17"/>
    </row>
    <row r="83" spans="1:3" ht="12.75">
      <c r="A83" s="17"/>
      <c r="B83" s="17"/>
      <c r="C83" s="17"/>
    </row>
    <row r="84" spans="1:3" ht="12.75">
      <c r="A84" s="17"/>
      <c r="B84" s="17"/>
      <c r="C84" s="17"/>
    </row>
    <row r="85" spans="1:3" ht="12.75">
      <c r="A85" s="17"/>
      <c r="B85" s="17"/>
      <c r="C85" s="17"/>
    </row>
    <row r="86" spans="1:3" ht="12.75">
      <c r="A86" s="17"/>
      <c r="B86" s="17"/>
      <c r="C86" s="17"/>
    </row>
    <row r="87" spans="1:3" ht="12.75">
      <c r="A87" s="17"/>
      <c r="B87" s="17"/>
      <c r="C87" s="17"/>
    </row>
    <row r="88" spans="1:3" ht="12.75">
      <c r="A88" s="17"/>
      <c r="B88" s="17"/>
      <c r="C88" s="17"/>
    </row>
    <row r="89" spans="1:3" ht="12.75">
      <c r="A89" s="17"/>
      <c r="B89" s="17"/>
      <c r="C89" s="17"/>
    </row>
    <row r="90" spans="1:3" ht="12.75">
      <c r="A90" s="17"/>
      <c r="B90" s="17"/>
      <c r="C90" s="17"/>
    </row>
    <row r="91" spans="1:3" ht="12.75">
      <c r="A91" s="17"/>
      <c r="B91" s="17"/>
      <c r="C91" s="17"/>
    </row>
    <row r="92" spans="1:3" ht="12.75">
      <c r="A92" s="17"/>
      <c r="B92" s="17"/>
      <c r="C92" s="17"/>
    </row>
    <row r="93" spans="1:3" ht="12.75">
      <c r="A93" s="17"/>
      <c r="B93" s="17"/>
      <c r="C93" s="17"/>
    </row>
    <row r="94" spans="1:3" ht="12.75">
      <c r="A94" s="17"/>
      <c r="B94" s="17"/>
      <c r="C94" s="17"/>
    </row>
    <row r="95" spans="1:3" ht="12.75">
      <c r="A95" s="17"/>
      <c r="B95" s="17"/>
      <c r="C95" s="17"/>
    </row>
    <row r="96" spans="1:3" ht="12.75">
      <c r="A96" s="17"/>
      <c r="B96" s="17"/>
      <c r="C96" s="17"/>
    </row>
    <row r="97" spans="1:3" ht="12.75">
      <c r="A97" s="17"/>
      <c r="B97" s="17"/>
      <c r="C97" s="17"/>
    </row>
    <row r="98" spans="1:3" ht="12.75">
      <c r="A98" s="17"/>
      <c r="B98" s="17"/>
      <c r="C98" s="17"/>
    </row>
    <row r="99" spans="1:3" ht="12.75">
      <c r="A99" s="17"/>
      <c r="B99" s="17"/>
      <c r="C99" s="17"/>
    </row>
    <row r="100" spans="1:3" ht="12.75">
      <c r="A100" s="17"/>
      <c r="B100" s="17"/>
      <c r="C100" s="17"/>
    </row>
    <row r="101" spans="1:3" ht="12.75">
      <c r="A101" s="17"/>
      <c r="B101" s="17"/>
      <c r="C101" s="17"/>
    </row>
    <row r="102" spans="1:3" ht="12.75">
      <c r="A102" s="17"/>
      <c r="B102" s="17"/>
      <c r="C102" s="17"/>
    </row>
    <row r="103" spans="1:3" ht="12.75">
      <c r="A103" s="17"/>
      <c r="B103" s="17"/>
      <c r="C103" s="17"/>
    </row>
    <row r="104" spans="1:3" ht="12.75">
      <c r="A104" s="17"/>
      <c r="B104" s="17"/>
      <c r="C104" s="17"/>
    </row>
    <row r="105" spans="1:3" ht="12.75">
      <c r="A105" s="17"/>
      <c r="B105" s="17"/>
      <c r="C105" s="17"/>
    </row>
    <row r="106" spans="1:3" ht="12.75">
      <c r="A106" s="17"/>
      <c r="B106" s="17"/>
      <c r="C106" s="17"/>
    </row>
    <row r="107" spans="1:3" ht="12.75">
      <c r="A107" s="17"/>
      <c r="B107" s="17"/>
      <c r="C107" s="17"/>
    </row>
    <row r="108" spans="1:3" ht="12.75">
      <c r="A108" s="17"/>
      <c r="B108" s="17"/>
      <c r="C108" s="17"/>
    </row>
    <row r="109" spans="1:3" ht="12.75">
      <c r="A109" s="17"/>
      <c r="B109" s="17"/>
      <c r="C109" s="17"/>
    </row>
    <row r="110" spans="1:3" ht="12.75">
      <c r="A110" s="17"/>
      <c r="B110" s="17"/>
      <c r="C110" s="17"/>
    </row>
    <row r="111" spans="1:3" ht="12.75">
      <c r="A111" s="17"/>
      <c r="B111" s="17"/>
      <c r="C111" s="17"/>
    </row>
    <row r="112" spans="1:3" ht="12.75">
      <c r="A112" s="17"/>
      <c r="B112" s="17"/>
      <c r="C112" s="17"/>
    </row>
    <row r="113" spans="1:3" ht="12.75">
      <c r="A113" s="17"/>
      <c r="B113" s="17"/>
      <c r="C113" s="17"/>
    </row>
    <row r="114" spans="1:3" ht="12.75">
      <c r="A114" s="17"/>
      <c r="B114" s="17"/>
      <c r="C114" s="17"/>
    </row>
    <row r="115" spans="1:3" ht="12.75">
      <c r="A115" s="17"/>
      <c r="B115" s="17"/>
      <c r="C115" s="17"/>
    </row>
    <row r="116" spans="1:3" ht="12.75">
      <c r="A116" s="17"/>
      <c r="B116" s="17"/>
      <c r="C116" s="17"/>
    </row>
    <row r="117" spans="1:3" ht="12.75">
      <c r="A117" s="17"/>
      <c r="B117" s="17"/>
      <c r="C117" s="17"/>
    </row>
    <row r="118" spans="1:3" ht="12.75">
      <c r="A118" s="17"/>
      <c r="B118" s="17"/>
      <c r="C118" s="17"/>
    </row>
    <row r="119" spans="1:3" ht="12.75">
      <c r="A119" s="17"/>
      <c r="B119" s="17"/>
      <c r="C119" s="17"/>
    </row>
    <row r="120" spans="1:3" ht="12.75">
      <c r="A120" s="17"/>
      <c r="B120" s="17"/>
      <c r="C120" s="17"/>
    </row>
    <row r="121" spans="1:3" ht="12.75">
      <c r="A121" s="17"/>
      <c r="B121" s="17"/>
      <c r="C121" s="17"/>
    </row>
    <row r="122" spans="1:3" ht="12.75">
      <c r="A122" s="17"/>
      <c r="B122" s="17"/>
      <c r="C122" s="17"/>
    </row>
    <row r="123" spans="1:3" ht="12.75">
      <c r="A123" s="17"/>
      <c r="B123" s="17"/>
      <c r="C123" s="17"/>
    </row>
    <row r="124" spans="1:3" ht="12.75">
      <c r="A124" s="17"/>
      <c r="B124" s="17"/>
      <c r="C124" s="17"/>
    </row>
    <row r="125" spans="1:3" ht="12.75">
      <c r="A125" s="17"/>
      <c r="B125" s="17"/>
      <c r="C125" s="17"/>
    </row>
    <row r="126" spans="1:3" ht="12.75">
      <c r="A126" s="17"/>
      <c r="B126" s="17"/>
      <c r="C126" s="17"/>
    </row>
    <row r="127" spans="1:3" ht="12.75">
      <c r="A127" s="17"/>
      <c r="B127" s="17"/>
      <c r="C127" s="17"/>
    </row>
    <row r="128" spans="1:3" ht="12.75">
      <c r="A128" s="17"/>
      <c r="B128" s="17"/>
      <c r="C128" s="17"/>
    </row>
    <row r="129" spans="1:3" ht="12.75">
      <c r="A129" s="17"/>
      <c r="B129" s="17"/>
      <c r="C129" s="17"/>
    </row>
    <row r="130" spans="1:3" ht="12.75">
      <c r="A130" s="17"/>
      <c r="B130" s="17"/>
      <c r="C130" s="17"/>
    </row>
    <row r="131" spans="1:3" ht="12.75">
      <c r="A131" s="17"/>
      <c r="B131" s="17"/>
      <c r="C131" s="17"/>
    </row>
    <row r="132" spans="1:3" ht="12.75">
      <c r="A132" s="17"/>
      <c r="B132" s="17"/>
      <c r="C132" s="17"/>
    </row>
    <row r="133" spans="1:3" ht="12.75">
      <c r="A133" s="17"/>
      <c r="B133" s="17"/>
      <c r="C133" s="17"/>
    </row>
    <row r="134" spans="1:3" ht="12.75">
      <c r="A134" s="17"/>
      <c r="B134" s="17"/>
      <c r="C134" s="17"/>
    </row>
    <row r="135" spans="1:3" ht="12.75">
      <c r="A135" s="17"/>
      <c r="B135" s="17"/>
      <c r="C135" s="17"/>
    </row>
    <row r="136" spans="1:3" ht="12.75">
      <c r="A136" s="17"/>
      <c r="B136" s="17"/>
      <c r="C136" s="17"/>
    </row>
    <row r="137" spans="1:3" ht="12.75">
      <c r="A137" s="17"/>
      <c r="B137" s="17"/>
      <c r="C137" s="17"/>
    </row>
    <row r="138" spans="1:3" ht="12.75">
      <c r="A138" s="17"/>
      <c r="B138" s="17"/>
      <c r="C138" s="17"/>
    </row>
    <row r="139" spans="1:3" ht="12.75">
      <c r="A139" s="17"/>
      <c r="B139" s="17"/>
      <c r="C139" s="17"/>
    </row>
    <row r="140" spans="1:3" ht="12.75">
      <c r="A140" s="17"/>
      <c r="B140" s="17"/>
      <c r="C140" s="17"/>
    </row>
    <row r="141" spans="1:3" ht="12.75">
      <c r="A141" s="17"/>
      <c r="B141" s="17"/>
      <c r="C141" s="17"/>
    </row>
    <row r="142" spans="1:3" ht="12.75">
      <c r="A142" s="17"/>
      <c r="B142" s="17"/>
      <c r="C142" s="17"/>
    </row>
    <row r="143" spans="1:3" ht="12.75">
      <c r="A143" s="17"/>
      <c r="B143" s="17"/>
      <c r="C143" s="17"/>
    </row>
    <row r="144" spans="1:3" ht="12.75">
      <c r="A144" s="17"/>
      <c r="B144" s="17"/>
      <c r="C144" s="17"/>
    </row>
    <row r="145" spans="1:3" ht="12.75">
      <c r="A145" s="17"/>
      <c r="B145" s="17"/>
      <c r="C145" s="17"/>
    </row>
    <row r="146" spans="1:3" ht="12.75">
      <c r="A146" s="17"/>
      <c r="B146" s="17"/>
      <c r="C146" s="17"/>
    </row>
    <row r="147" spans="1:3" ht="12.75">
      <c r="A147" s="17"/>
      <c r="B147" s="17"/>
      <c r="C147" s="17"/>
    </row>
    <row r="148" spans="1:3" ht="12.75">
      <c r="A148" s="17"/>
      <c r="B148" s="17"/>
      <c r="C148" s="17"/>
    </row>
    <row r="149" spans="1:3" ht="12.75">
      <c r="A149" s="17"/>
      <c r="B149" s="17"/>
      <c r="C149" s="17"/>
    </row>
    <row r="150" spans="1:3" ht="12.75">
      <c r="A150" s="17"/>
      <c r="B150" s="17"/>
      <c r="C150" s="17"/>
    </row>
    <row r="151" spans="1:3" ht="12.75">
      <c r="A151" s="17"/>
      <c r="B151" s="17"/>
      <c r="C151" s="17"/>
    </row>
    <row r="152" spans="1:3" ht="12.75">
      <c r="A152" s="17"/>
      <c r="B152" s="17"/>
      <c r="C152" s="17"/>
    </row>
    <row r="153" spans="1:3" ht="12.75">
      <c r="A153" s="17"/>
      <c r="B153" s="17"/>
      <c r="C153" s="17"/>
    </row>
    <row r="154" spans="1:3" ht="12.75">
      <c r="A154" s="17"/>
      <c r="B154" s="17"/>
      <c r="C154" s="17"/>
    </row>
    <row r="155" spans="1:3" ht="12.75">
      <c r="A155" s="17"/>
      <c r="B155" s="17"/>
      <c r="C155" s="17"/>
    </row>
    <row r="156" spans="1:3" ht="12.75">
      <c r="A156" s="17"/>
      <c r="B156" s="17"/>
      <c r="C156" s="17"/>
    </row>
    <row r="157" spans="1:3" ht="12.75">
      <c r="A157" s="17"/>
      <c r="B157" s="17"/>
      <c r="C157" s="17"/>
    </row>
    <row r="158" spans="1:3" ht="12.75">
      <c r="A158" s="17"/>
      <c r="B158" s="17"/>
      <c r="C158" s="17"/>
    </row>
    <row r="159" spans="1:3" ht="12.75">
      <c r="A159" s="17"/>
      <c r="B159" s="17"/>
      <c r="C159" s="17"/>
    </row>
    <row r="160" spans="1:3" ht="12.75">
      <c r="A160" s="17"/>
      <c r="B160" s="17"/>
      <c r="C160" s="17"/>
    </row>
    <row r="161" spans="1:3" ht="12.75">
      <c r="A161" s="17"/>
      <c r="B161" s="17"/>
      <c r="C161" s="17"/>
    </row>
    <row r="162" spans="1:3" ht="12.75">
      <c r="A162" s="17"/>
      <c r="B162" s="17"/>
      <c r="C162" s="17"/>
    </row>
    <row r="163" spans="1:3" ht="12.75">
      <c r="A163" s="17"/>
      <c r="B163" s="17"/>
      <c r="C163" s="17"/>
    </row>
    <row r="164" spans="1:3" ht="12.75">
      <c r="A164" s="17"/>
      <c r="B164" s="17"/>
      <c r="C164" s="17"/>
    </row>
    <row r="165" spans="1:3" ht="12.75">
      <c r="A165" s="17"/>
      <c r="B165" s="17"/>
      <c r="C165" s="17"/>
    </row>
    <row r="166" spans="1:3" ht="12.75">
      <c r="A166" s="17"/>
      <c r="B166" s="17"/>
      <c r="C166" s="17"/>
    </row>
    <row r="167" spans="1:3" ht="12.75">
      <c r="A167" s="17"/>
      <c r="B167" s="17"/>
      <c r="C167" s="17"/>
    </row>
    <row r="168" spans="1:3" ht="12.75">
      <c r="A168" s="17"/>
      <c r="B168" s="17"/>
      <c r="C168" s="17"/>
    </row>
    <row r="169" spans="1:3" ht="12.75">
      <c r="A169" s="17"/>
      <c r="B169" s="17"/>
      <c r="C169" s="17"/>
    </row>
    <row r="170" spans="1:3" ht="12.75">
      <c r="A170" s="17"/>
      <c r="B170" s="17"/>
      <c r="C170" s="17"/>
    </row>
    <row r="171" spans="1:3" ht="12.75">
      <c r="A171" s="17"/>
      <c r="B171" s="17"/>
      <c r="C171" s="17"/>
    </row>
    <row r="172" spans="1:3" ht="12.75">
      <c r="A172" s="17"/>
      <c r="B172" s="17"/>
      <c r="C172" s="17"/>
    </row>
    <row r="173" spans="1:3" ht="12.75">
      <c r="A173" s="17"/>
      <c r="B173" s="17"/>
      <c r="C173" s="17"/>
    </row>
    <row r="174" spans="1:3" ht="12.75">
      <c r="A174" s="17"/>
      <c r="B174" s="17"/>
      <c r="C174" s="17"/>
    </row>
    <row r="175" spans="1:3" ht="12.75">
      <c r="A175" s="17"/>
      <c r="B175" s="17"/>
      <c r="C175" s="17"/>
    </row>
    <row r="176" spans="1:3" ht="12.75">
      <c r="A176" s="17"/>
      <c r="B176" s="17"/>
      <c r="C176" s="17"/>
    </row>
    <row r="177" spans="1:3" ht="12.75">
      <c r="A177" s="17"/>
      <c r="B177" s="17"/>
      <c r="C177" s="17"/>
    </row>
    <row r="178" spans="1:3" ht="12.75">
      <c r="A178" s="17"/>
      <c r="B178" s="17"/>
      <c r="C178" s="17"/>
    </row>
    <row r="179" spans="1:3" ht="12.75">
      <c r="A179" s="17"/>
      <c r="B179" s="17"/>
      <c r="C179" s="17"/>
    </row>
    <row r="180" spans="1:3" ht="12.75">
      <c r="A180" s="17"/>
      <c r="B180" s="17"/>
      <c r="C180" s="17"/>
    </row>
    <row r="181" spans="1:3" ht="12.75">
      <c r="A181" s="17"/>
      <c r="B181" s="17"/>
      <c r="C181" s="17"/>
    </row>
    <row r="182" spans="1:3" ht="12.75">
      <c r="A182" s="17"/>
      <c r="B182" s="17"/>
      <c r="C182" s="17"/>
    </row>
    <row r="183" spans="1:3" ht="12.75">
      <c r="A183" s="17"/>
      <c r="B183" s="17"/>
      <c r="C183" s="17"/>
    </row>
    <row r="184" spans="1:3" ht="12.75">
      <c r="A184" s="17"/>
      <c r="B184" s="17"/>
      <c r="C184" s="17"/>
    </row>
    <row r="185" spans="1:3" ht="12.75">
      <c r="A185" s="17"/>
      <c r="B185" s="17"/>
      <c r="C185" s="17"/>
    </row>
    <row r="186" spans="1:3" ht="12.75">
      <c r="A186" s="17"/>
      <c r="B186" s="17"/>
      <c r="C186" s="17"/>
    </row>
    <row r="187" spans="1:3" ht="12.75">
      <c r="A187" s="17"/>
      <c r="B187" s="17"/>
      <c r="C187" s="17"/>
    </row>
    <row r="188" spans="1:3" ht="12.75">
      <c r="A188" s="17"/>
      <c r="B188" s="17"/>
      <c r="C188" s="17"/>
    </row>
    <row r="189" spans="1:3" ht="12.75">
      <c r="A189" s="17"/>
      <c r="B189" s="17"/>
      <c r="C189" s="17"/>
    </row>
    <row r="190" spans="1:3" ht="12.75">
      <c r="A190" s="17"/>
      <c r="B190" s="17"/>
      <c r="C190" s="17"/>
    </row>
    <row r="191" spans="1:3" ht="12.75">
      <c r="A191" s="17"/>
      <c r="B191" s="17"/>
      <c r="C191" s="17"/>
    </row>
    <row r="192" spans="1:3" ht="12.75">
      <c r="A192" s="17"/>
      <c r="B192" s="17"/>
      <c r="C192" s="17"/>
    </row>
    <row r="193" spans="1:3" ht="12.75">
      <c r="A193" s="17"/>
      <c r="B193" s="17"/>
      <c r="C193" s="17"/>
    </row>
    <row r="194" spans="1:3" ht="12.75">
      <c r="A194" s="17"/>
      <c r="B194" s="17"/>
      <c r="C194" s="17"/>
    </row>
    <row r="195" spans="1:3" ht="12.75">
      <c r="A195" s="17"/>
      <c r="B195" s="17"/>
      <c r="C195" s="17"/>
    </row>
    <row r="196" spans="1:3" ht="12.75">
      <c r="A196" s="17"/>
      <c r="B196" s="17"/>
      <c r="C196" s="17"/>
    </row>
    <row r="197" spans="1:3" ht="12.75">
      <c r="A197" s="17"/>
      <c r="B197" s="17"/>
      <c r="C197" s="17"/>
    </row>
    <row r="198" spans="1:3" ht="12.75">
      <c r="A198" s="17"/>
      <c r="B198" s="17"/>
      <c r="C198" s="17"/>
    </row>
    <row r="199" spans="1:3" ht="12.75">
      <c r="A199" s="17"/>
      <c r="B199" s="17"/>
      <c r="C199" s="17"/>
    </row>
    <row r="200" spans="1:3" ht="12.75">
      <c r="A200" s="17"/>
      <c r="B200" s="17"/>
      <c r="C200" s="17"/>
    </row>
    <row r="201" spans="1:3" ht="12.75">
      <c r="A201" s="17"/>
      <c r="B201" s="17"/>
      <c r="C201" s="17"/>
    </row>
    <row r="202" spans="1:3" ht="12.75">
      <c r="A202" s="17"/>
      <c r="B202" s="17"/>
      <c r="C202" s="17"/>
    </row>
    <row r="203" spans="1:3" ht="12.75">
      <c r="A203" s="17"/>
      <c r="B203" s="17"/>
      <c r="C203" s="17"/>
    </row>
    <row r="204" spans="1:3" ht="12.75">
      <c r="A204" s="17"/>
      <c r="B204" s="17"/>
      <c r="C204" s="17"/>
    </row>
    <row r="205" spans="1:3" ht="12.75">
      <c r="A205" s="17"/>
      <c r="B205" s="17"/>
      <c r="C205" s="17"/>
    </row>
    <row r="206" spans="1:3" ht="12.75">
      <c r="A206" s="17"/>
      <c r="B206" s="17"/>
      <c r="C206" s="17"/>
    </row>
    <row r="207" spans="1:3" ht="12.75">
      <c r="A207" s="17"/>
      <c r="B207" s="17"/>
      <c r="C207" s="17"/>
    </row>
    <row r="208" spans="1:3" ht="12.75">
      <c r="A208" s="17"/>
      <c r="B208" s="17"/>
      <c r="C208" s="17"/>
    </row>
    <row r="209" spans="1:3" ht="12.75">
      <c r="A209" s="17"/>
      <c r="B209" s="17"/>
      <c r="C209" s="17"/>
    </row>
    <row r="210" spans="1:3" ht="12.75">
      <c r="A210" s="17"/>
      <c r="B210" s="17"/>
      <c r="C210" s="17"/>
    </row>
    <row r="211" spans="1:3" ht="12.75">
      <c r="A211" s="17"/>
      <c r="B211" s="17"/>
      <c r="C211" s="17"/>
    </row>
    <row r="212" spans="1:3" ht="12.75">
      <c r="A212" s="17"/>
      <c r="B212" s="17"/>
      <c r="C212" s="17"/>
    </row>
    <row r="213" spans="1:3" ht="12.75">
      <c r="A213" s="17"/>
      <c r="B213" s="17"/>
      <c r="C213" s="17"/>
    </row>
    <row r="214" spans="1:3" ht="12.75">
      <c r="A214" s="17"/>
      <c r="B214" s="17"/>
      <c r="C214" s="17"/>
    </row>
    <row r="215" spans="1:3" ht="12.75">
      <c r="A215" s="17"/>
      <c r="B215" s="17"/>
      <c r="C215" s="17"/>
    </row>
    <row r="216" spans="1:3" ht="12.75">
      <c r="A216" s="17"/>
      <c r="B216" s="17"/>
      <c r="C216" s="17"/>
    </row>
    <row r="217" spans="1:3" ht="12.75">
      <c r="A217" s="17"/>
      <c r="B217" s="17"/>
      <c r="C217" s="17"/>
    </row>
    <row r="218" spans="1:3" ht="12.75">
      <c r="A218" s="17"/>
      <c r="B218" s="17"/>
      <c r="C218" s="17"/>
    </row>
    <row r="219" spans="1:3" ht="12.75">
      <c r="A219" s="17"/>
      <c r="B219" s="17"/>
      <c r="C219" s="17"/>
    </row>
    <row r="220" spans="1:3" ht="12.75">
      <c r="A220" s="17"/>
      <c r="B220" s="17"/>
      <c r="C220" s="17"/>
    </row>
    <row r="221" spans="1:3" ht="12.75">
      <c r="A221" s="17"/>
      <c r="B221" s="17"/>
      <c r="C221" s="17"/>
    </row>
    <row r="222" spans="1:3" ht="12.75">
      <c r="A222" s="17"/>
      <c r="B222" s="17"/>
      <c r="C222" s="17"/>
    </row>
    <row r="223" spans="1:3" ht="12.75">
      <c r="A223" s="17"/>
      <c r="B223" s="17"/>
      <c r="C223" s="17"/>
    </row>
    <row r="224" spans="1:3" ht="12.75">
      <c r="A224" s="17"/>
      <c r="B224" s="17"/>
      <c r="C224" s="17"/>
    </row>
    <row r="225" spans="1:3" ht="12.75">
      <c r="A225" s="17"/>
      <c r="B225" s="17"/>
      <c r="C225" s="17"/>
    </row>
    <row r="226" spans="1:3" ht="12.75">
      <c r="A226" s="17"/>
      <c r="B226" s="17"/>
      <c r="C226" s="17"/>
    </row>
    <row r="227" spans="1:3" ht="12.75">
      <c r="A227" s="17"/>
      <c r="B227" s="17"/>
      <c r="C227" s="17"/>
    </row>
    <row r="228" spans="1:3" ht="12.75">
      <c r="A228" s="17"/>
      <c r="B228" s="17"/>
      <c r="C228" s="17"/>
    </row>
    <row r="229" spans="1:3" ht="12.75">
      <c r="A229" s="17"/>
      <c r="B229" s="17"/>
      <c r="C229" s="17"/>
    </row>
    <row r="230" spans="1:3" ht="12.75">
      <c r="A230" s="17"/>
      <c r="B230" s="17"/>
      <c r="C230" s="17"/>
    </row>
    <row r="231" spans="1:3" ht="12.75">
      <c r="A231" s="17"/>
      <c r="B231" s="17"/>
      <c r="C231" s="17"/>
    </row>
    <row r="232" spans="1:3" ht="12.75">
      <c r="A232" s="17"/>
      <c r="B232" s="17"/>
      <c r="C232" s="17"/>
    </row>
    <row r="233" spans="1:3" ht="12.75">
      <c r="A233" s="17"/>
      <c r="B233" s="17"/>
      <c r="C233" s="17"/>
    </row>
    <row r="234" spans="1:3" ht="12.75">
      <c r="A234" s="17"/>
      <c r="B234" s="17"/>
      <c r="C234" s="17"/>
    </row>
    <row r="235" spans="1:3" ht="12.75">
      <c r="A235" s="17"/>
      <c r="B235" s="17"/>
      <c r="C235" s="17"/>
    </row>
    <row r="236" spans="1:3" ht="12.75">
      <c r="A236" s="17"/>
      <c r="B236" s="17"/>
      <c r="C236" s="17"/>
    </row>
    <row r="237" spans="1:3" ht="12.75">
      <c r="A237" s="17"/>
      <c r="B237" s="17"/>
      <c r="C237" s="17"/>
    </row>
    <row r="238" spans="1:3" ht="12.75">
      <c r="A238" s="17"/>
      <c r="B238" s="17"/>
      <c r="C238" s="17"/>
    </row>
    <row r="239" spans="1:3" ht="12.75">
      <c r="A239" s="17"/>
      <c r="B239" s="17"/>
      <c r="C239" s="17"/>
    </row>
    <row r="240" spans="1:3" ht="12.75">
      <c r="A240" s="17"/>
      <c r="B240" s="17"/>
      <c r="C240" s="17"/>
    </row>
    <row r="241" spans="1:3" ht="12.75">
      <c r="A241" s="17"/>
      <c r="B241" s="17"/>
      <c r="C241" s="17"/>
    </row>
    <row r="242" spans="1:3" ht="12.75">
      <c r="A242" s="17"/>
      <c r="B242" s="17"/>
      <c r="C242" s="17"/>
    </row>
    <row r="243" spans="1:3" ht="12.75">
      <c r="A243" s="17"/>
      <c r="B243" s="17"/>
      <c r="C243" s="17"/>
    </row>
    <row r="244" spans="1:3" ht="12.75">
      <c r="A244" s="17"/>
      <c r="B244" s="17"/>
      <c r="C244" s="17"/>
    </row>
    <row r="245" spans="1:3" ht="12.75">
      <c r="A245" s="17"/>
      <c r="B245" s="17"/>
      <c r="C245" s="17"/>
    </row>
    <row r="246" spans="1:3" ht="12.75">
      <c r="A246" s="17"/>
      <c r="B246" s="17"/>
      <c r="C246" s="17"/>
    </row>
    <row r="247" spans="1:3" ht="12.75">
      <c r="A247" s="17"/>
      <c r="B247" s="17"/>
      <c r="C247" s="17"/>
    </row>
    <row r="248" spans="1:3" ht="12.75">
      <c r="A248" s="17"/>
      <c r="B248" s="17"/>
      <c r="C248" s="17"/>
    </row>
    <row r="249" spans="1:3" ht="12.75">
      <c r="A249" s="17"/>
      <c r="B249" s="17"/>
      <c r="C249" s="17"/>
    </row>
    <row r="250" spans="1:3" ht="12.75">
      <c r="A250" s="17"/>
      <c r="B250" s="17"/>
      <c r="C250" s="17"/>
    </row>
    <row r="251" spans="1:3" ht="12.75">
      <c r="A251" s="17"/>
      <c r="B251" s="17"/>
      <c r="C251" s="17"/>
    </row>
    <row r="252" spans="1:3" ht="12.75">
      <c r="A252" s="17"/>
      <c r="B252" s="17"/>
      <c r="C252" s="17"/>
    </row>
    <row r="253" spans="1:3" ht="12.75">
      <c r="A253" s="17"/>
      <c r="B253" s="17"/>
      <c r="C253" s="17"/>
    </row>
    <row r="254" spans="1:3" ht="12.75">
      <c r="A254" s="17"/>
      <c r="B254" s="17"/>
      <c r="C254" s="17"/>
    </row>
    <row r="255" spans="1:3" ht="12.75">
      <c r="A255" s="17"/>
      <c r="B255" s="17"/>
      <c r="C255" s="17"/>
    </row>
    <row r="256" spans="1:3" ht="12.75">
      <c r="A256" s="17"/>
      <c r="B256" s="17"/>
      <c r="C256" s="17"/>
    </row>
    <row r="257" spans="1:3" ht="12.75">
      <c r="A257" s="17"/>
      <c r="B257" s="17"/>
      <c r="C257" s="17"/>
    </row>
    <row r="258" spans="1:3" ht="12.75">
      <c r="A258" s="17"/>
      <c r="B258" s="17"/>
      <c r="C258" s="17"/>
    </row>
    <row r="259" spans="1:3" ht="12.75">
      <c r="A259" s="17"/>
      <c r="B259" s="17"/>
      <c r="C259" s="17"/>
    </row>
    <row r="260" spans="1:3" ht="12.75">
      <c r="A260" s="17"/>
      <c r="B260" s="17"/>
      <c r="C260" s="17"/>
    </row>
    <row r="261" spans="1:3" ht="12.75">
      <c r="A261" s="17"/>
      <c r="B261" s="17"/>
      <c r="C261" s="17"/>
    </row>
    <row r="262" spans="1:3" ht="12.75">
      <c r="A262" s="17"/>
      <c r="B262" s="17"/>
      <c r="C262" s="17"/>
    </row>
    <row r="263" spans="1:3" ht="12.75">
      <c r="A263" s="17"/>
      <c r="B263" s="17"/>
      <c r="C263" s="17"/>
    </row>
    <row r="264" spans="1:3" ht="12.75">
      <c r="A264" s="17"/>
      <c r="B264" s="17"/>
      <c r="C264" s="17"/>
    </row>
    <row r="265" spans="1:3" ht="12.75">
      <c r="A265" s="17"/>
      <c r="B265" s="17"/>
      <c r="C265" s="17"/>
    </row>
    <row r="266" spans="1:3" ht="12.75">
      <c r="A266" s="17"/>
      <c r="B266" s="17"/>
      <c r="C266" s="17"/>
    </row>
    <row r="267" spans="1:3" ht="12.75">
      <c r="A267" s="17"/>
      <c r="B267" s="17"/>
      <c r="C267" s="17"/>
    </row>
    <row r="268" spans="1:3" ht="12.75">
      <c r="A268" s="17"/>
      <c r="B268" s="17"/>
      <c r="C268" s="17"/>
    </row>
    <row r="269" spans="1:3" ht="12.75">
      <c r="A269" s="17"/>
      <c r="B269" s="17"/>
      <c r="C269" s="17"/>
    </row>
    <row r="270" spans="1:3" ht="12.75">
      <c r="A270" s="17"/>
      <c r="B270" s="17"/>
      <c r="C270" s="17"/>
    </row>
    <row r="271" spans="1:3" ht="12.75">
      <c r="A271" s="17"/>
      <c r="B271" s="17"/>
      <c r="C271" s="17"/>
    </row>
    <row r="272" spans="1:3" ht="12.75">
      <c r="A272" s="17"/>
      <c r="B272" s="17"/>
      <c r="C272" s="17"/>
    </row>
    <row r="273" spans="1:3" ht="12.75">
      <c r="A273" s="17"/>
      <c r="B273" s="17"/>
      <c r="C273" s="17"/>
    </row>
    <row r="274" spans="1:3" ht="12.75">
      <c r="A274" s="17"/>
      <c r="B274" s="17"/>
      <c r="C274" s="17"/>
    </row>
    <row r="275" spans="1:3" ht="12.75">
      <c r="A275" s="17"/>
      <c r="B275" s="17"/>
      <c r="C275" s="17"/>
    </row>
    <row r="276" spans="1:3" ht="12.75">
      <c r="A276" s="17"/>
      <c r="B276" s="17"/>
      <c r="C276" s="17"/>
    </row>
    <row r="277" spans="1:3" ht="12.75">
      <c r="A277" s="17"/>
      <c r="B277" s="17"/>
      <c r="C277" s="17"/>
    </row>
    <row r="278" spans="1:3" ht="12.75">
      <c r="A278" s="17"/>
      <c r="B278" s="17"/>
      <c r="C278" s="17"/>
    </row>
    <row r="279" spans="1:3" ht="12.75">
      <c r="A279" s="17"/>
      <c r="B279" s="17"/>
      <c r="C279" s="17"/>
    </row>
    <row r="280" spans="1:3" ht="12.75">
      <c r="A280" s="17"/>
      <c r="B280" s="17"/>
      <c r="C280" s="17"/>
    </row>
    <row r="281" spans="1:3" ht="12.75">
      <c r="A281" s="17"/>
      <c r="B281" s="17"/>
      <c r="C281" s="17"/>
    </row>
    <row r="282" spans="1:3" ht="12.75">
      <c r="A282" s="17"/>
      <c r="B282" s="17"/>
      <c r="C282" s="17"/>
    </row>
    <row r="283" spans="1:3" ht="12.75">
      <c r="A283" s="17"/>
      <c r="B283" s="17"/>
      <c r="C283" s="17"/>
    </row>
    <row r="284" spans="1:3" ht="12.75">
      <c r="A284" s="17"/>
      <c r="B284" s="17"/>
      <c r="C284" s="17"/>
    </row>
    <row r="285" spans="1:3" ht="12.75">
      <c r="A285" s="17"/>
      <c r="B285" s="17"/>
      <c r="C285" s="17"/>
    </row>
    <row r="286" spans="1:3" ht="12.75">
      <c r="A286" s="17"/>
      <c r="B286" s="17"/>
      <c r="C286" s="17"/>
    </row>
    <row r="287" spans="1:3" ht="12.75">
      <c r="A287" s="17"/>
      <c r="B287" s="17"/>
      <c r="C287" s="17"/>
    </row>
    <row r="288" spans="1:3" ht="12.75">
      <c r="A288" s="17"/>
      <c r="B288" s="17"/>
      <c r="C288" s="17"/>
    </row>
    <row r="289" spans="1:3" ht="12.75">
      <c r="A289" s="17"/>
      <c r="B289" s="17"/>
      <c r="C289" s="17"/>
    </row>
    <row r="290" spans="1:3" ht="12.75">
      <c r="A290" s="17"/>
      <c r="B290" s="17"/>
      <c r="C290" s="17"/>
    </row>
    <row r="291" spans="1:3" ht="12.75">
      <c r="A291" s="17"/>
      <c r="B291" s="17"/>
      <c r="C291" s="17"/>
    </row>
    <row r="292" spans="1:3" ht="12.75">
      <c r="A292" s="17"/>
      <c r="B292" s="17"/>
      <c r="C292" s="17"/>
    </row>
    <row r="293" spans="1:3" ht="12.75">
      <c r="A293" s="17"/>
      <c r="B293" s="17"/>
      <c r="C293" s="17"/>
    </row>
    <row r="294" spans="1:3" ht="12.75">
      <c r="A294" s="17"/>
      <c r="B294" s="17"/>
      <c r="C294" s="17"/>
    </row>
    <row r="295" spans="1:3" ht="12.75">
      <c r="A295" s="17"/>
      <c r="B295" s="17"/>
      <c r="C295" s="17"/>
    </row>
    <row r="296" spans="1:3" ht="12.75">
      <c r="A296" s="17"/>
      <c r="B296" s="17"/>
      <c r="C296" s="17"/>
    </row>
    <row r="297" spans="1:3" ht="12.75">
      <c r="A297" s="17"/>
      <c r="B297" s="17"/>
      <c r="C297" s="17"/>
    </row>
    <row r="298" spans="1:3" ht="12.75">
      <c r="A298" s="17"/>
      <c r="B298" s="17"/>
      <c r="C298" s="17"/>
    </row>
    <row r="299" spans="1:3" ht="12.75">
      <c r="A299" s="17"/>
      <c r="B299" s="17"/>
      <c r="C299" s="17"/>
    </row>
    <row r="300" spans="1:3" ht="12.75">
      <c r="A300" s="17"/>
      <c r="B300" s="17"/>
      <c r="C300" s="17"/>
    </row>
    <row r="301" spans="1:3" ht="12.75">
      <c r="A301" s="17"/>
      <c r="B301" s="17"/>
      <c r="C301" s="17"/>
    </row>
    <row r="302" spans="1:3" ht="12.75">
      <c r="A302" s="17"/>
      <c r="B302" s="17"/>
      <c r="C302" s="17"/>
    </row>
    <row r="303" spans="1:3" ht="12.75">
      <c r="A303" s="17"/>
      <c r="B303" s="17"/>
      <c r="C303" s="17"/>
    </row>
    <row r="304" spans="1:3" ht="12.75">
      <c r="A304" s="17"/>
      <c r="B304" s="17"/>
      <c r="C304" s="17"/>
    </row>
    <row r="305" spans="1:3" ht="12.75">
      <c r="A305" s="17"/>
      <c r="B305" s="17"/>
      <c r="C305" s="17"/>
    </row>
    <row r="306" spans="1:3" ht="12.75">
      <c r="A306" s="17"/>
      <c r="B306" s="17"/>
      <c r="C306" s="17"/>
    </row>
    <row r="307" spans="1:3" ht="12.75">
      <c r="A307" s="17"/>
      <c r="B307" s="17"/>
      <c r="C307" s="17"/>
    </row>
    <row r="308" spans="1:3" ht="12.75">
      <c r="A308" s="17"/>
      <c r="B308" s="17"/>
      <c r="C308" s="17"/>
    </row>
    <row r="309" spans="1:3" ht="12.75">
      <c r="A309" s="17"/>
      <c r="B309" s="17"/>
      <c r="C309" s="17"/>
    </row>
    <row r="310" spans="1:3" ht="12.75">
      <c r="A310" s="17"/>
      <c r="B310" s="17"/>
      <c r="C310" s="17"/>
    </row>
    <row r="311" spans="1:3" ht="12.75">
      <c r="A311" s="17"/>
      <c r="B311" s="17"/>
      <c r="C311" s="17"/>
    </row>
    <row r="312" spans="1:3" ht="12.75">
      <c r="A312" s="17"/>
      <c r="B312" s="17"/>
      <c r="C312" s="17"/>
    </row>
    <row r="313" spans="1:3" ht="12.75">
      <c r="A313" s="17"/>
      <c r="B313" s="17"/>
      <c r="C313" s="17"/>
    </row>
    <row r="314" spans="1:3" ht="12.75">
      <c r="A314" s="17"/>
      <c r="B314" s="17"/>
      <c r="C314" s="17"/>
    </row>
    <row r="315" spans="1:3" ht="12.75">
      <c r="A315" s="17"/>
      <c r="B315" s="17"/>
      <c r="C315" s="17"/>
    </row>
    <row r="316" spans="1:3" ht="12.75">
      <c r="A316" s="17"/>
      <c r="B316" s="17"/>
      <c r="C316" s="17"/>
    </row>
    <row r="317" spans="1:3" ht="12.75">
      <c r="A317" s="17"/>
      <c r="B317" s="17"/>
      <c r="C317" s="17"/>
    </row>
    <row r="318" spans="1:3" ht="12.75">
      <c r="A318" s="17"/>
      <c r="B318" s="17"/>
      <c r="C318" s="17"/>
    </row>
    <row r="319" spans="1:3" ht="12.75">
      <c r="A319" s="17"/>
      <c r="B319" s="17"/>
      <c r="C319" s="17"/>
    </row>
    <row r="320" spans="1:3" ht="12.75">
      <c r="A320" s="17"/>
      <c r="B320" s="17"/>
      <c r="C320" s="17"/>
    </row>
    <row r="321" spans="1:3" ht="12.75">
      <c r="A321" s="17"/>
      <c r="B321" s="17"/>
      <c r="C321" s="17"/>
    </row>
    <row r="322" spans="1:3" ht="12.75">
      <c r="A322" s="17"/>
      <c r="B322" s="17"/>
      <c r="C322" s="17"/>
    </row>
    <row r="323" spans="1:3" ht="12.75">
      <c r="A323" s="17"/>
      <c r="B323" s="17"/>
      <c r="C323" s="17"/>
    </row>
    <row r="324" spans="1:3" ht="12.75">
      <c r="A324" s="17"/>
      <c r="B324" s="17"/>
      <c r="C324" s="17"/>
    </row>
    <row r="325" spans="1:3" ht="12.75">
      <c r="A325" s="17"/>
      <c r="B325" s="17"/>
      <c r="C325" s="17"/>
    </row>
    <row r="326" spans="1:3" ht="12.75">
      <c r="A326" s="17"/>
      <c r="B326" s="17"/>
      <c r="C326" s="17"/>
    </row>
    <row r="327" spans="1:3" ht="12.75">
      <c r="A327" s="17"/>
      <c r="B327" s="17"/>
      <c r="C327" s="17"/>
    </row>
    <row r="328" spans="1:3" ht="12.75">
      <c r="A328" s="17"/>
      <c r="B328" s="17"/>
      <c r="C328" s="17"/>
    </row>
    <row r="329" spans="1:3" ht="12.75">
      <c r="A329" s="17"/>
      <c r="B329" s="17"/>
      <c r="C329" s="17"/>
    </row>
    <row r="330" spans="1:3" ht="12.75">
      <c r="A330" s="17"/>
      <c r="B330" s="17"/>
      <c r="C330" s="17"/>
    </row>
    <row r="331" spans="1:3" ht="12.75">
      <c r="A331" s="17"/>
      <c r="B331" s="17"/>
      <c r="C331" s="17"/>
    </row>
    <row r="332" spans="1:3" ht="12.75">
      <c r="A332" s="17"/>
      <c r="B332" s="17"/>
      <c r="C332" s="17"/>
    </row>
    <row r="333" spans="1:3" ht="12.75">
      <c r="A333" s="17"/>
      <c r="B333" s="17"/>
      <c r="C333" s="17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10:U10"/>
    <mergeCell ref="O12:O13"/>
    <mergeCell ref="B3:D3"/>
    <mergeCell ref="E3:I3"/>
    <mergeCell ref="B4:D4"/>
    <mergeCell ref="E4:I4"/>
    <mergeCell ref="M5:S5"/>
    <mergeCell ref="P12:P13"/>
    <mergeCell ref="B12:B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10:U10"/>
    <mergeCell ref="O12:O13"/>
    <mergeCell ref="B3:D3"/>
    <mergeCell ref="E3:I3"/>
    <mergeCell ref="B4:D4"/>
    <mergeCell ref="E4:I4"/>
    <mergeCell ref="M5:S5"/>
    <mergeCell ref="P12:P13"/>
    <mergeCell ref="B12:B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10:U10"/>
    <mergeCell ref="O12:O13"/>
    <mergeCell ref="B3:D3"/>
    <mergeCell ref="E3:I3"/>
    <mergeCell ref="B4:D4"/>
    <mergeCell ref="E4:I4"/>
    <mergeCell ref="M5:S5"/>
    <mergeCell ref="P12:P13"/>
    <mergeCell ref="B12:B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M5:S5"/>
    <mergeCell ref="B10:U10"/>
    <mergeCell ref="B3:D3"/>
    <mergeCell ref="E3:I3"/>
    <mergeCell ref="B4:D4"/>
    <mergeCell ref="E4:I4"/>
    <mergeCell ref="D126:S126"/>
    <mergeCell ref="B12:B13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3:D3"/>
    <mergeCell ref="E3:I3"/>
    <mergeCell ref="B4:D4"/>
    <mergeCell ref="E4:I4"/>
    <mergeCell ref="M5:S5"/>
    <mergeCell ref="B10:U10"/>
    <mergeCell ref="B12:B13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90" customWidth="1"/>
    <col min="2" max="2" width="21.7109375" style="90" bestFit="1" customWidth="1"/>
    <col min="3" max="8" width="10.28125" style="90" customWidth="1"/>
    <col min="9" max="16384" width="9.140625" style="90" customWidth="1"/>
  </cols>
  <sheetData>
    <row r="1" spans="1:17" ht="12.75">
      <c r="A1" s="1" t="str">
        <f>+CONCATENATE('Poc.strana'!$A$13)</f>
        <v>АГЕНЦИЈА ЗА ЕНЕРГЕТИКУ РЕПУБЛИКЕ СРБИЈЕ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7" ht="15.75">
      <c r="A3" s="2"/>
      <c r="B3" s="63" t="s">
        <v>14</v>
      </c>
      <c r="C3" s="133">
        <f>Decembar!E3</f>
      </c>
      <c r="D3" s="133"/>
      <c r="E3" s="134" t="str">
        <f>IF('Poc.strana'!C21&lt;&gt;0,('Poc.strana'!C21),(" "))</f>
        <v> </v>
      </c>
      <c r="F3" s="134"/>
      <c r="G3" s="134"/>
      <c r="H3" s="134"/>
      <c r="I3" s="53"/>
      <c r="J3" s="53"/>
      <c r="K3" s="53"/>
      <c r="L3" s="2"/>
      <c r="M3" s="2"/>
      <c r="N3" s="2"/>
      <c r="O3" s="3"/>
      <c r="P3" s="3"/>
      <c r="Q3" s="3"/>
    </row>
    <row r="4" spans="1:17" ht="15.75">
      <c r="A4" s="2"/>
      <c r="B4" s="63" t="s">
        <v>57</v>
      </c>
      <c r="C4" s="144">
        <f>Decembar!E4</f>
      </c>
      <c r="D4" s="144"/>
      <c r="E4" s="134" t="str">
        <f>IF('Poc.strana'!C24&lt;&gt;0,('Poc.strana'!C24),(" "))</f>
        <v> </v>
      </c>
      <c r="F4" s="134"/>
      <c r="G4" s="134"/>
      <c r="H4" s="134"/>
      <c r="I4" s="53"/>
      <c r="J4" s="53"/>
      <c r="K4" s="53"/>
      <c r="L4" s="2"/>
      <c r="M4" s="2"/>
      <c r="N4" s="2"/>
      <c r="O4" s="3"/>
      <c r="P4" s="3"/>
      <c r="Q4" s="3"/>
    </row>
    <row r="5" spans="1:17" ht="15.75">
      <c r="A5" s="2"/>
      <c r="B5" s="2"/>
      <c r="C5" s="62"/>
      <c r="D5" s="53"/>
      <c r="E5" s="2"/>
      <c r="F5" s="53"/>
      <c r="G5" s="53"/>
      <c r="H5" s="53"/>
      <c r="I5" s="2"/>
      <c r="J5" s="2"/>
      <c r="K5" s="2"/>
      <c r="L5" s="3"/>
      <c r="M5" s="3"/>
      <c r="N5" s="3"/>
      <c r="O5" s="3"/>
      <c r="P5" s="3"/>
      <c r="Q5" s="3"/>
    </row>
    <row r="6" spans="1:17" ht="15.75">
      <c r="A6" s="2"/>
      <c r="B6" s="2"/>
      <c r="C6" s="4"/>
      <c r="D6" s="53"/>
      <c r="E6" s="2"/>
      <c r="F6" s="53"/>
      <c r="G6" s="53"/>
      <c r="H6" s="53"/>
      <c r="I6" s="2"/>
      <c r="J6" s="2"/>
      <c r="K6" s="2"/>
      <c r="L6" s="3"/>
      <c r="M6" s="3"/>
      <c r="N6" s="3"/>
      <c r="O6" s="3"/>
      <c r="P6" s="3"/>
      <c r="Q6" s="3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</row>
    <row r="8" spans="1:17" ht="15.75">
      <c r="A8" s="2"/>
      <c r="B8" s="2"/>
      <c r="C8" s="53"/>
      <c r="D8" s="5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</row>
    <row r="10" spans="1:17" ht="12.75">
      <c r="A10" s="2"/>
      <c r="B10" s="145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7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</row>
    <row r="12" spans="1:17" ht="54.75" customHeight="1" thickTop="1">
      <c r="A12" s="2"/>
      <c r="B12" s="146" t="s">
        <v>31</v>
      </c>
      <c r="C12" s="148" t="s">
        <v>68</v>
      </c>
      <c r="D12" s="150" t="s">
        <v>67</v>
      </c>
      <c r="E12" s="91" t="s">
        <v>59</v>
      </c>
      <c r="F12" s="150" t="s">
        <v>60</v>
      </c>
      <c r="G12" s="91" t="s">
        <v>61</v>
      </c>
      <c r="H12" s="92" t="s">
        <v>62</v>
      </c>
      <c r="I12" s="2"/>
      <c r="J12" s="2"/>
      <c r="K12" s="2"/>
      <c r="L12" s="3"/>
      <c r="M12" s="6"/>
      <c r="N12" s="3"/>
      <c r="O12" s="3"/>
      <c r="P12" s="3"/>
      <c r="Q12" s="3"/>
    </row>
    <row r="13" spans="1:17" ht="54.75" customHeight="1">
      <c r="A13" s="7"/>
      <c r="B13" s="147"/>
      <c r="C13" s="149"/>
      <c r="D13" s="151"/>
      <c r="E13" s="93" t="s">
        <v>50</v>
      </c>
      <c r="F13" s="151"/>
      <c r="G13" s="151" t="s">
        <v>63</v>
      </c>
      <c r="H13" s="152"/>
      <c r="I13" s="2"/>
      <c r="J13" s="2"/>
      <c r="K13" s="2"/>
      <c r="L13" s="3"/>
      <c r="M13" s="3"/>
      <c r="N13" s="3"/>
      <c r="O13" s="3"/>
      <c r="P13" s="3"/>
      <c r="Q13" s="3"/>
    </row>
    <row r="14" spans="1:17" ht="12.75">
      <c r="A14" s="2"/>
      <c r="B14" s="101" t="s">
        <v>42</v>
      </c>
      <c r="C14" s="68"/>
      <c r="D14" s="68"/>
      <c r="E14" s="69"/>
      <c r="F14" s="70"/>
      <c r="G14" s="71"/>
      <c r="H14" s="72">
        <f>G14</f>
        <v>0</v>
      </c>
      <c r="I14" s="2"/>
      <c r="J14" s="2"/>
      <c r="K14" s="2"/>
      <c r="L14" s="3"/>
      <c r="M14" s="3"/>
      <c r="N14" s="3"/>
      <c r="O14" s="3"/>
      <c r="P14" s="3"/>
      <c r="Q14" s="3"/>
    </row>
    <row r="15" spans="1:17" ht="12.75">
      <c r="A15" s="2"/>
      <c r="B15" s="73" t="s">
        <v>46</v>
      </c>
      <c r="C15" s="74"/>
      <c r="D15" s="74"/>
      <c r="E15" s="75"/>
      <c r="F15" s="76"/>
      <c r="G15" s="77"/>
      <c r="H15" s="78">
        <f>G15</f>
        <v>0</v>
      </c>
      <c r="I15" s="2"/>
      <c r="J15" s="2"/>
      <c r="K15" s="2"/>
      <c r="L15" s="3"/>
      <c r="M15" s="3"/>
      <c r="N15" s="3"/>
      <c r="O15" s="3"/>
      <c r="P15" s="3"/>
      <c r="Q15" s="3"/>
    </row>
    <row r="16" spans="1:17" ht="12.75">
      <c r="A16" s="2"/>
      <c r="B16" s="73" t="s">
        <v>49</v>
      </c>
      <c r="C16" s="79"/>
      <c r="D16" s="74"/>
      <c r="E16" s="75"/>
      <c r="F16" s="76"/>
      <c r="G16" s="77"/>
      <c r="H16" s="78">
        <f>G16/2</f>
        <v>0</v>
      </c>
      <c r="I16" s="2"/>
      <c r="J16" s="2"/>
      <c r="K16" s="2"/>
      <c r="L16" s="3"/>
      <c r="M16" s="3"/>
      <c r="N16" s="3"/>
      <c r="O16" s="3"/>
      <c r="P16" s="3"/>
      <c r="Q16" s="3"/>
    </row>
    <row r="17" spans="1:17" ht="12.75">
      <c r="A17" s="2"/>
      <c r="B17" s="73" t="s">
        <v>32</v>
      </c>
      <c r="C17" s="79"/>
      <c r="D17" s="79"/>
      <c r="E17" s="75"/>
      <c r="F17" s="76"/>
      <c r="G17" s="77"/>
      <c r="H17" s="78">
        <f>G17/2</f>
        <v>0</v>
      </c>
      <c r="I17" s="2"/>
      <c r="J17" s="2"/>
      <c r="K17" s="2"/>
      <c r="L17" s="3"/>
      <c r="M17" s="3"/>
      <c r="N17" s="3"/>
      <c r="O17" s="3"/>
      <c r="P17" s="3"/>
      <c r="Q17" s="3"/>
    </row>
    <row r="18" spans="1:17" ht="12.75">
      <c r="A18" s="2"/>
      <c r="B18" s="73" t="s">
        <v>39</v>
      </c>
      <c r="C18" s="74"/>
      <c r="D18" s="74"/>
      <c r="E18" s="75"/>
      <c r="F18" s="76"/>
      <c r="G18" s="77"/>
      <c r="H18" s="78">
        <f>G18/2</f>
        <v>0</v>
      </c>
      <c r="I18" s="2"/>
      <c r="J18" s="2"/>
      <c r="K18" s="2"/>
      <c r="L18" s="3"/>
      <c r="M18" s="3"/>
      <c r="N18" s="3"/>
      <c r="O18" s="3"/>
      <c r="P18" s="3"/>
      <c r="Q18" s="3"/>
    </row>
    <row r="19" spans="1:17" ht="12.75">
      <c r="A19" s="2"/>
      <c r="B19" s="73" t="s">
        <v>37</v>
      </c>
      <c r="C19" s="74"/>
      <c r="D19" s="74"/>
      <c r="E19" s="75"/>
      <c r="F19" s="76"/>
      <c r="G19" s="77"/>
      <c r="H19" s="78">
        <f>G19/2</f>
        <v>0</v>
      </c>
      <c r="I19" s="2"/>
      <c r="J19" s="2"/>
      <c r="K19" s="2"/>
      <c r="L19" s="3"/>
      <c r="M19" s="3"/>
      <c r="N19" s="3"/>
      <c r="O19" s="3"/>
      <c r="P19" s="3"/>
      <c r="Q19" s="3"/>
    </row>
    <row r="20" spans="1:17" ht="12.75">
      <c r="A20" s="2"/>
      <c r="B20" s="73" t="s">
        <v>44</v>
      </c>
      <c r="C20" s="79"/>
      <c r="D20" s="79"/>
      <c r="E20" s="75"/>
      <c r="F20" s="76"/>
      <c r="G20" s="77"/>
      <c r="H20" s="78">
        <f>G20/2</f>
        <v>0</v>
      </c>
      <c r="I20" s="2"/>
      <c r="J20" s="2"/>
      <c r="K20" s="2"/>
      <c r="L20" s="3"/>
      <c r="M20" s="3"/>
      <c r="N20" s="3"/>
      <c r="O20" s="3"/>
      <c r="P20" s="3"/>
      <c r="Q20" s="3"/>
    </row>
    <row r="21" spans="1:17" ht="12.75">
      <c r="A21" s="2"/>
      <c r="B21" s="73" t="s">
        <v>36</v>
      </c>
      <c r="C21" s="74"/>
      <c r="D21" s="74"/>
      <c r="E21" s="75"/>
      <c r="F21" s="76"/>
      <c r="G21" s="77"/>
      <c r="H21" s="78">
        <f aca="true" t="shared" si="0" ref="H21:H29">G21/2</f>
        <v>0</v>
      </c>
      <c r="I21" s="2"/>
      <c r="J21" s="2"/>
      <c r="K21" s="2"/>
      <c r="L21" s="3"/>
      <c r="M21" s="3"/>
      <c r="N21" s="3"/>
      <c r="O21" s="3"/>
      <c r="P21" s="3"/>
      <c r="Q21" s="3"/>
    </row>
    <row r="22" spans="1:17" ht="12.75">
      <c r="A22" s="2"/>
      <c r="B22" s="73" t="s">
        <v>47</v>
      </c>
      <c r="C22" s="74"/>
      <c r="D22" s="74"/>
      <c r="E22" s="75"/>
      <c r="F22" s="76"/>
      <c r="G22" s="77"/>
      <c r="H22" s="78">
        <f t="shared" si="0"/>
        <v>0</v>
      </c>
      <c r="I22" s="2"/>
      <c r="J22" s="2"/>
      <c r="K22" s="2"/>
      <c r="L22" s="3"/>
      <c r="M22" s="3"/>
      <c r="N22" s="3"/>
      <c r="O22" s="3"/>
      <c r="P22" s="3"/>
      <c r="Q22" s="3"/>
    </row>
    <row r="23" spans="1:17" ht="12.75">
      <c r="A23" s="2"/>
      <c r="B23" s="73" t="s">
        <v>33</v>
      </c>
      <c r="C23" s="74"/>
      <c r="D23" s="74"/>
      <c r="E23" s="75"/>
      <c r="F23" s="76"/>
      <c r="G23" s="77"/>
      <c r="H23" s="78">
        <f t="shared" si="0"/>
        <v>0</v>
      </c>
      <c r="I23" s="2"/>
      <c r="J23" s="2"/>
      <c r="K23" s="2"/>
      <c r="L23" s="3"/>
      <c r="M23" s="3"/>
      <c r="N23" s="3"/>
      <c r="O23" s="3"/>
      <c r="P23" s="3"/>
      <c r="Q23" s="3"/>
    </row>
    <row r="24" spans="1:17" ht="12.75">
      <c r="A24" s="2"/>
      <c r="B24" s="73" t="s">
        <v>45</v>
      </c>
      <c r="C24" s="79"/>
      <c r="D24" s="79"/>
      <c r="E24" s="75"/>
      <c r="F24" s="76"/>
      <c r="G24" s="77"/>
      <c r="H24" s="78">
        <f t="shared" si="0"/>
        <v>0</v>
      </c>
      <c r="I24" s="2"/>
      <c r="J24" s="2"/>
      <c r="K24" s="2"/>
      <c r="L24" s="3"/>
      <c r="M24" s="3"/>
      <c r="N24" s="3"/>
      <c r="O24" s="3"/>
      <c r="P24" s="3"/>
      <c r="Q24" s="3"/>
    </row>
    <row r="25" spans="1:17" ht="12.75">
      <c r="A25" s="2"/>
      <c r="B25" s="73" t="s">
        <v>38</v>
      </c>
      <c r="C25" s="79"/>
      <c r="D25" s="79"/>
      <c r="E25" s="75"/>
      <c r="F25" s="76"/>
      <c r="G25" s="77"/>
      <c r="H25" s="78">
        <f t="shared" si="0"/>
        <v>0</v>
      </c>
      <c r="I25" s="2"/>
      <c r="J25" s="2"/>
      <c r="K25" s="2"/>
      <c r="L25" s="3"/>
      <c r="M25" s="3"/>
      <c r="N25" s="3"/>
      <c r="O25" s="3"/>
      <c r="P25" s="3"/>
      <c r="Q25" s="3"/>
    </row>
    <row r="26" spans="1:17" ht="12.75">
      <c r="A26" s="2"/>
      <c r="B26" s="73" t="s">
        <v>43</v>
      </c>
      <c r="C26" s="74"/>
      <c r="D26" s="74"/>
      <c r="E26" s="75"/>
      <c r="F26" s="76"/>
      <c r="G26" s="77"/>
      <c r="H26" s="78">
        <f t="shared" si="0"/>
        <v>0</v>
      </c>
      <c r="I26" s="2"/>
      <c r="J26" s="2"/>
      <c r="K26" s="2"/>
      <c r="L26" s="3"/>
      <c r="M26" s="3"/>
      <c r="N26" s="3"/>
      <c r="O26" s="3"/>
      <c r="P26" s="3"/>
      <c r="Q26" s="3"/>
    </row>
    <row r="27" spans="1:17" ht="12.75">
      <c r="A27" s="2"/>
      <c r="B27" s="73" t="s">
        <v>34</v>
      </c>
      <c r="C27" s="74"/>
      <c r="D27" s="74"/>
      <c r="E27" s="75"/>
      <c r="F27" s="76"/>
      <c r="G27" s="77"/>
      <c r="H27" s="78">
        <f t="shared" si="0"/>
        <v>0</v>
      </c>
      <c r="I27" s="2"/>
      <c r="J27" s="2"/>
      <c r="K27" s="2"/>
      <c r="L27" s="3"/>
      <c r="M27" s="3"/>
      <c r="N27" s="3"/>
      <c r="O27" s="3"/>
      <c r="P27" s="3"/>
      <c r="Q27" s="3"/>
    </row>
    <row r="28" spans="1:17" ht="12.75">
      <c r="A28" s="2"/>
      <c r="B28" s="73" t="s">
        <v>48</v>
      </c>
      <c r="C28" s="74"/>
      <c r="D28" s="74"/>
      <c r="E28" s="75"/>
      <c r="F28" s="76"/>
      <c r="G28" s="77"/>
      <c r="H28" s="78">
        <f t="shared" si="0"/>
        <v>0</v>
      </c>
      <c r="I28" s="2"/>
      <c r="K28" s="2"/>
      <c r="L28" s="3"/>
      <c r="M28" s="3"/>
      <c r="N28" s="3"/>
      <c r="O28" s="3"/>
      <c r="P28" s="3"/>
      <c r="Q28" s="3"/>
    </row>
    <row r="29" spans="1:17" ht="12.75">
      <c r="A29" s="2"/>
      <c r="B29" s="80" t="s">
        <v>35</v>
      </c>
      <c r="C29" s="81"/>
      <c r="D29" s="81"/>
      <c r="E29" s="82"/>
      <c r="F29" s="83"/>
      <c r="G29" s="84"/>
      <c r="H29" s="85">
        <f t="shared" si="0"/>
        <v>0</v>
      </c>
      <c r="I29" s="2"/>
      <c r="J29" s="2"/>
      <c r="K29" s="2"/>
      <c r="L29" s="3"/>
      <c r="M29" s="3"/>
      <c r="N29" s="3"/>
      <c r="O29" s="3"/>
      <c r="P29" s="3"/>
      <c r="Q29" s="3"/>
    </row>
    <row r="30" spans="1:17" ht="13.5" thickBot="1">
      <c r="A30" s="2"/>
      <c r="B30" s="86" t="s">
        <v>64</v>
      </c>
      <c r="C30" s="143"/>
      <c r="D30" s="143"/>
      <c r="E30" s="143"/>
      <c r="F30" s="87"/>
      <c r="G30" s="88">
        <f>SUM(G14:G21)</f>
        <v>0</v>
      </c>
      <c r="H30" s="89">
        <f>SUM(H14:H21)</f>
        <v>0</v>
      </c>
      <c r="I30" s="2"/>
      <c r="J30" s="2"/>
      <c r="K30" s="2"/>
      <c r="L30" s="3"/>
      <c r="M30" s="3"/>
      <c r="N30" s="3"/>
      <c r="O30" s="3"/>
      <c r="P30" s="3"/>
      <c r="Q30" s="3"/>
    </row>
    <row r="31" spans="1:17" ht="13.5" thickTop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3"/>
      <c r="P31" s="3"/>
      <c r="Q31" s="3"/>
    </row>
    <row r="32" spans="1:17" ht="12.75">
      <c r="A32" s="2"/>
      <c r="B32" s="58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3"/>
      <c r="P32" s="3"/>
      <c r="Q32" s="3"/>
    </row>
    <row r="33" spans="1:1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sheetProtection/>
  <mergeCells count="11">
    <mergeCell ref="C3:D3"/>
    <mergeCell ref="E3:H3"/>
    <mergeCell ref="E4:H4"/>
    <mergeCell ref="C30:E30"/>
    <mergeCell ref="C4:D4"/>
    <mergeCell ref="B10:Q10"/>
    <mergeCell ref="B12:B13"/>
    <mergeCell ref="C12:C13"/>
    <mergeCell ref="D12:D13"/>
    <mergeCell ref="F12:F13"/>
    <mergeCell ref="G13:H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1" customWidth="1"/>
    <col min="2" max="2" width="7.421875" style="35" customWidth="1"/>
    <col min="3" max="3" width="10.7109375" style="35" customWidth="1"/>
    <col min="4" max="4" width="39.421875" style="31" customWidth="1"/>
    <col min="5" max="6" width="20.7109375" style="35" customWidth="1"/>
    <col min="7" max="7" width="2.57421875" style="31" customWidth="1"/>
    <col min="8" max="28" width="9.140625" style="31" customWidth="1"/>
    <col min="29" max="16384" width="9.140625" style="15" customWidth="1"/>
  </cols>
  <sheetData>
    <row r="1" spans="1:11" ht="12.75">
      <c r="A1" s="26" t="s">
        <v>13</v>
      </c>
      <c r="B1" s="27"/>
      <c r="C1" s="27"/>
      <c r="D1" s="28"/>
      <c r="E1" s="27"/>
      <c r="F1" s="27"/>
      <c r="G1" s="29"/>
      <c r="H1" s="30"/>
      <c r="I1" s="30"/>
      <c r="J1" s="30"/>
      <c r="K1" s="30"/>
    </row>
    <row r="2" spans="1:11" ht="12.75">
      <c r="A2" s="28"/>
      <c r="B2" s="27"/>
      <c r="C2" s="27"/>
      <c r="D2" s="28"/>
      <c r="E2" s="27"/>
      <c r="F2" s="27"/>
      <c r="G2" s="29"/>
      <c r="H2" s="30"/>
      <c r="I2" s="30"/>
      <c r="J2" s="30"/>
      <c r="K2" s="30"/>
    </row>
    <row r="3" spans="1:11" ht="12.75">
      <c r="A3" s="28"/>
      <c r="B3" s="27"/>
      <c r="C3" s="32"/>
      <c r="D3" s="33"/>
      <c r="E3" s="27"/>
      <c r="F3" s="27"/>
      <c r="G3" s="29"/>
      <c r="H3" s="30"/>
      <c r="I3" s="30"/>
      <c r="J3" s="30"/>
      <c r="K3" s="30"/>
    </row>
    <row r="4" spans="1:11" ht="12.75">
      <c r="A4" s="28"/>
      <c r="B4" s="27"/>
      <c r="C4" s="27"/>
      <c r="D4" s="28"/>
      <c r="E4" s="27"/>
      <c r="F4" s="27"/>
      <c r="G4" s="29"/>
      <c r="H4" s="30"/>
      <c r="I4" s="30"/>
      <c r="J4" s="30"/>
      <c r="K4" s="30"/>
    </row>
    <row r="5" spans="1:11" ht="12.75">
      <c r="A5" s="28"/>
      <c r="B5" s="27"/>
      <c r="C5" s="27"/>
      <c r="D5" s="28"/>
      <c r="E5" s="27"/>
      <c r="F5" s="27"/>
      <c r="G5" s="29"/>
      <c r="H5" s="30"/>
      <c r="I5" s="30"/>
      <c r="J5" s="30"/>
      <c r="K5" s="30"/>
    </row>
    <row r="6" spans="1:11" ht="12.75">
      <c r="A6" s="28"/>
      <c r="B6" s="27"/>
      <c r="C6" s="27"/>
      <c r="D6" s="28"/>
      <c r="E6" s="27"/>
      <c r="F6" s="27"/>
      <c r="G6" s="29"/>
      <c r="H6" s="30"/>
      <c r="I6" s="30"/>
      <c r="J6" s="30"/>
      <c r="K6" s="30"/>
    </row>
    <row r="7" spans="1:11" ht="12.75">
      <c r="A7" s="28"/>
      <c r="B7" s="121" t="s">
        <v>25</v>
      </c>
      <c r="C7" s="121"/>
      <c r="D7" s="121"/>
      <c r="E7" s="121"/>
      <c r="F7" s="121"/>
      <c r="G7" s="29"/>
      <c r="H7" s="30"/>
      <c r="I7" s="30"/>
      <c r="J7" s="30"/>
      <c r="K7" s="30"/>
    </row>
    <row r="8" spans="1:11" ht="12.75">
      <c r="A8" s="28"/>
      <c r="B8" s="27"/>
      <c r="C8" s="27"/>
      <c r="D8" s="28"/>
      <c r="E8" s="27"/>
      <c r="F8" s="27"/>
      <c r="G8" s="29"/>
      <c r="H8" s="30"/>
      <c r="I8" s="30"/>
      <c r="J8" s="30"/>
      <c r="K8" s="30"/>
    </row>
    <row r="9" spans="1:11" ht="13.5" thickBot="1">
      <c r="A9" s="28"/>
      <c r="B9" s="27"/>
      <c r="C9" s="27"/>
      <c r="D9" s="28"/>
      <c r="E9" s="27"/>
      <c r="F9" s="27"/>
      <c r="G9" s="29"/>
      <c r="H9" s="30"/>
      <c r="I9" s="30"/>
      <c r="J9" s="30"/>
      <c r="K9" s="30"/>
    </row>
    <row r="10" spans="1:28" ht="13.5" thickTop="1">
      <c r="A10" s="28"/>
      <c r="B10" s="122" t="s">
        <v>26</v>
      </c>
      <c r="C10" s="124" t="s">
        <v>27</v>
      </c>
      <c r="D10" s="125"/>
      <c r="E10" s="128" t="s">
        <v>28</v>
      </c>
      <c r="F10" s="130" t="s">
        <v>29</v>
      </c>
      <c r="G10" s="29"/>
      <c r="H10" s="34"/>
      <c r="I10" s="34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8.75" customHeight="1">
      <c r="A11" s="28"/>
      <c r="B11" s="123"/>
      <c r="C11" s="126"/>
      <c r="D11" s="127"/>
      <c r="E11" s="129"/>
      <c r="F11" s="131"/>
      <c r="G11" s="29"/>
      <c r="H11" s="34"/>
      <c r="I11" s="34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30" customHeight="1">
      <c r="A12" s="28"/>
      <c r="B12" s="94">
        <v>1</v>
      </c>
      <c r="C12" s="119" t="s">
        <v>56</v>
      </c>
      <c r="D12" s="120"/>
      <c r="E12" s="95" t="s">
        <v>70</v>
      </c>
      <c r="F12" s="96" t="s">
        <v>30</v>
      </c>
      <c r="G12" s="29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39.75" customHeight="1" thickBot="1">
      <c r="A13" s="28"/>
      <c r="B13" s="36">
        <v>2</v>
      </c>
      <c r="C13" s="117" t="s">
        <v>69</v>
      </c>
      <c r="D13" s="118"/>
      <c r="E13" s="97" t="s">
        <v>66</v>
      </c>
      <c r="F13" s="37" t="s">
        <v>30</v>
      </c>
      <c r="G13" s="29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11" ht="13.5" thickTop="1">
      <c r="A14" s="30"/>
      <c r="B14" s="34"/>
      <c r="C14" s="34"/>
      <c r="D14" s="38"/>
      <c r="E14" s="39"/>
      <c r="F14" s="34"/>
      <c r="G14" s="30"/>
      <c r="H14" s="30"/>
      <c r="I14" s="30"/>
      <c r="J14" s="30"/>
      <c r="K14" s="30"/>
    </row>
    <row r="15" spans="1:11" ht="12.75">
      <c r="A15" s="30"/>
      <c r="B15" s="34"/>
      <c r="C15" s="34"/>
      <c r="D15" s="30"/>
      <c r="E15" s="34"/>
      <c r="F15" s="34"/>
      <c r="G15" s="30"/>
      <c r="H15" s="30"/>
      <c r="I15" s="30"/>
      <c r="J15" s="30"/>
      <c r="K15" s="30"/>
    </row>
    <row r="16" spans="1:11" ht="12.75">
      <c r="A16" s="30"/>
      <c r="B16" s="34"/>
      <c r="C16" s="34"/>
      <c r="D16" s="30"/>
      <c r="E16" s="34"/>
      <c r="F16" s="34"/>
      <c r="G16" s="30"/>
      <c r="H16" s="30"/>
      <c r="I16" s="30"/>
      <c r="J16" s="30"/>
      <c r="K16" s="30"/>
    </row>
    <row r="17" spans="1:11" ht="12.75">
      <c r="A17" s="30"/>
      <c r="B17" s="34"/>
      <c r="C17" s="34"/>
      <c r="D17" s="30"/>
      <c r="E17" s="34"/>
      <c r="F17" s="34"/>
      <c r="G17" s="30"/>
      <c r="H17" s="30"/>
      <c r="I17" s="30"/>
      <c r="J17" s="30"/>
      <c r="K17" s="30"/>
    </row>
    <row r="18" spans="1:11" ht="12.75">
      <c r="A18" s="30"/>
      <c r="B18" s="34"/>
      <c r="C18" s="34"/>
      <c r="D18" s="30"/>
      <c r="E18" s="34"/>
      <c r="F18" s="34"/>
      <c r="G18" s="30"/>
      <c r="H18" s="30"/>
      <c r="I18" s="30"/>
      <c r="J18" s="30"/>
      <c r="K18" s="30"/>
    </row>
    <row r="19" spans="1:11" ht="12.75">
      <c r="A19" s="30"/>
      <c r="B19" s="34"/>
      <c r="C19" s="34"/>
      <c r="D19" s="30"/>
      <c r="E19" s="34"/>
      <c r="F19" s="34"/>
      <c r="G19" s="30"/>
      <c r="H19" s="30"/>
      <c r="I19" s="30"/>
      <c r="J19" s="30"/>
      <c r="K19" s="30"/>
    </row>
    <row r="20" spans="1:11" ht="12.75">
      <c r="A20" s="30"/>
      <c r="B20" s="34"/>
      <c r="C20" s="34"/>
      <c r="D20" s="30"/>
      <c r="E20" s="34"/>
      <c r="F20" s="34"/>
      <c r="G20" s="30"/>
      <c r="H20" s="30"/>
      <c r="I20" s="30"/>
      <c r="J20" s="30"/>
      <c r="K20" s="30"/>
    </row>
    <row r="21" spans="1:11" ht="12.75">
      <c r="A21" s="30"/>
      <c r="B21" s="34"/>
      <c r="C21" s="34"/>
      <c r="D21" s="30"/>
      <c r="E21" s="34"/>
      <c r="F21" s="34"/>
      <c r="G21" s="30"/>
      <c r="H21" s="30"/>
      <c r="I21" s="30"/>
      <c r="J21" s="30"/>
      <c r="K21" s="30"/>
    </row>
    <row r="22" spans="1:11" ht="12.75">
      <c r="A22" s="30"/>
      <c r="B22" s="34"/>
      <c r="C22" s="34"/>
      <c r="D22" s="30"/>
      <c r="E22" s="34"/>
      <c r="F22" s="34"/>
      <c r="G22" s="30"/>
      <c r="H22" s="30"/>
      <c r="I22" s="30"/>
      <c r="J22" s="30"/>
      <c r="K22" s="30"/>
    </row>
    <row r="23" spans="1:11" ht="12.75">
      <c r="A23" s="30"/>
      <c r="B23" s="34"/>
      <c r="C23" s="34"/>
      <c r="D23" s="30"/>
      <c r="E23" s="34"/>
      <c r="F23" s="34"/>
      <c r="G23" s="30"/>
      <c r="H23" s="30"/>
      <c r="I23" s="30"/>
      <c r="J23" s="30"/>
      <c r="K23" s="30"/>
    </row>
    <row r="24" spans="1:11" ht="12.75">
      <c r="A24" s="30"/>
      <c r="B24" s="34"/>
      <c r="C24" s="34"/>
      <c r="D24" s="30"/>
      <c r="E24" s="34"/>
      <c r="F24" s="34"/>
      <c r="G24" s="30"/>
      <c r="H24" s="30"/>
      <c r="I24" s="30"/>
      <c r="J24" s="30"/>
      <c r="K24" s="30"/>
    </row>
    <row r="25" spans="1:11" ht="12.75">
      <c r="A25" s="30"/>
      <c r="B25" s="34"/>
      <c r="C25" s="34"/>
      <c r="D25" s="30"/>
      <c r="E25" s="34"/>
      <c r="F25" s="34"/>
      <c r="G25" s="30"/>
      <c r="H25" s="30"/>
      <c r="I25" s="30"/>
      <c r="J25" s="30"/>
      <c r="K25" s="30"/>
    </row>
    <row r="26" spans="1:11" ht="12.75">
      <c r="A26" s="30"/>
      <c r="B26" s="34"/>
      <c r="C26" s="34"/>
      <c r="D26" s="30"/>
      <c r="E26" s="34"/>
      <c r="F26" s="34"/>
      <c r="G26" s="30"/>
      <c r="H26" s="30"/>
      <c r="I26" s="30"/>
      <c r="J26" s="30"/>
      <c r="K26" s="30"/>
    </row>
    <row r="27" spans="1:11" ht="12.75">
      <c r="A27" s="30"/>
      <c r="B27" s="34"/>
      <c r="C27" s="34"/>
      <c r="D27" s="30"/>
      <c r="E27" s="34"/>
      <c r="F27" s="34"/>
      <c r="G27" s="30"/>
      <c r="H27" s="30"/>
      <c r="I27" s="30"/>
      <c r="J27" s="30"/>
      <c r="K27" s="30"/>
    </row>
    <row r="28" spans="1:11" ht="12.75">
      <c r="A28" s="30"/>
      <c r="B28" s="34"/>
      <c r="C28" s="34"/>
      <c r="D28" s="30"/>
      <c r="E28" s="34"/>
      <c r="F28" s="34"/>
      <c r="G28" s="30"/>
      <c r="H28" s="30"/>
      <c r="I28" s="30"/>
      <c r="J28" s="30"/>
      <c r="K28" s="30"/>
    </row>
    <row r="29" spans="1:11" ht="12.75">
      <c r="A29" s="30"/>
      <c r="B29" s="34"/>
      <c r="C29" s="34"/>
      <c r="D29" s="30"/>
      <c r="E29" s="34"/>
      <c r="F29" s="34"/>
      <c r="G29" s="30"/>
      <c r="H29" s="30"/>
      <c r="I29" s="30"/>
      <c r="J29" s="30"/>
      <c r="K29" s="30"/>
    </row>
    <row r="30" spans="1:11" ht="12.75">
      <c r="A30" s="30"/>
      <c r="B30" s="34"/>
      <c r="C30" s="34"/>
      <c r="D30" s="30"/>
      <c r="E30" s="34"/>
      <c r="F30" s="34"/>
      <c r="G30" s="30"/>
      <c r="H30" s="30"/>
      <c r="I30" s="30"/>
      <c r="J30" s="30"/>
      <c r="K30" s="30"/>
    </row>
    <row r="31" spans="1:11" ht="12.75">
      <c r="A31" s="30"/>
      <c r="B31" s="34"/>
      <c r="C31" s="34"/>
      <c r="D31" s="30"/>
      <c r="E31" s="34"/>
      <c r="F31" s="34"/>
      <c r="G31" s="30"/>
      <c r="H31" s="30"/>
      <c r="I31" s="30"/>
      <c r="J31" s="30"/>
      <c r="K31" s="30"/>
    </row>
    <row r="32" spans="1:11" ht="12.75">
      <c r="A32" s="30"/>
      <c r="B32" s="34"/>
      <c r="C32" s="34"/>
      <c r="D32" s="30"/>
      <c r="E32" s="34"/>
      <c r="F32" s="34"/>
      <c r="G32" s="30"/>
      <c r="H32" s="30"/>
      <c r="I32" s="30"/>
      <c r="J32" s="30"/>
      <c r="K32" s="30"/>
    </row>
    <row r="33" spans="1:11" ht="12.75">
      <c r="A33" s="30"/>
      <c r="B33" s="34"/>
      <c r="C33" s="34"/>
      <c r="D33" s="30"/>
      <c r="E33" s="34"/>
      <c r="F33" s="34"/>
      <c r="G33" s="30"/>
      <c r="H33" s="30"/>
      <c r="I33" s="30"/>
      <c r="J33" s="30"/>
      <c r="K33" s="30"/>
    </row>
    <row r="34" spans="1:11" ht="12.75">
      <c r="A34" s="30"/>
      <c r="B34" s="34"/>
      <c r="C34" s="34"/>
      <c r="D34" s="30"/>
      <c r="E34" s="34"/>
      <c r="F34" s="34"/>
      <c r="G34" s="30"/>
      <c r="H34" s="30"/>
      <c r="I34" s="30"/>
      <c r="J34" s="30"/>
      <c r="K34" s="30"/>
    </row>
    <row r="35" spans="1:11" ht="12.75">
      <c r="A35" s="30"/>
      <c r="B35" s="34"/>
      <c r="C35" s="34"/>
      <c r="D35" s="30"/>
      <c r="E35" s="34"/>
      <c r="F35" s="34"/>
      <c r="G35" s="30"/>
      <c r="H35" s="30"/>
      <c r="I35" s="30"/>
      <c r="J35" s="30"/>
      <c r="K35" s="30"/>
    </row>
    <row r="36" spans="1:11" ht="12.75">
      <c r="A36" s="30"/>
      <c r="B36" s="34"/>
      <c r="C36" s="34"/>
      <c r="D36" s="30"/>
      <c r="E36" s="34"/>
      <c r="F36" s="34"/>
      <c r="G36" s="30"/>
      <c r="H36" s="30"/>
      <c r="I36" s="30"/>
      <c r="J36" s="30"/>
      <c r="K36" s="30"/>
    </row>
    <row r="37" spans="1:11" ht="12.75">
      <c r="A37" s="30"/>
      <c r="B37" s="34"/>
      <c r="C37" s="34"/>
      <c r="D37" s="30"/>
      <c r="E37" s="34"/>
      <c r="F37" s="34"/>
      <c r="G37" s="30"/>
      <c r="H37" s="30"/>
      <c r="I37" s="30"/>
      <c r="J37" s="30"/>
      <c r="K37" s="30"/>
    </row>
  </sheetData>
  <sheetProtection/>
  <mergeCells count="7">
    <mergeCell ref="C13:D13"/>
    <mergeCell ref="C12:D12"/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99"/>
      <c r="K3" s="99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99"/>
      <c r="K4" s="99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42"/>
      <c r="U14" s="114"/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21">IF(I15&lt;&gt;0,(M15/I15),(""))</f>
      </c>
      <c r="T15" s="51"/>
      <c r="U15" s="115"/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51"/>
      <c r="U16" s="115"/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51"/>
      <c r="U17" s="115"/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51"/>
      <c r="U18" s="115"/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51"/>
      <c r="U19" s="115"/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51"/>
      <c r="U20" s="115"/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51"/>
      <c r="U21" s="115"/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aca="true" t="shared" si="1" ref="S22:S83">IF(I22&lt;&gt;0,(M22/I22),(""))</f>
      </c>
      <c r="T22" s="51"/>
      <c r="U22" s="115"/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1"/>
      </c>
      <c r="T23" s="51"/>
      <c r="U23" s="115"/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1"/>
      </c>
      <c r="T24" s="51"/>
      <c r="U24" s="115"/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1"/>
      </c>
      <c r="T25" s="51"/>
      <c r="U25" s="115"/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1"/>
      </c>
      <c r="T26" s="51"/>
      <c r="U26" s="115"/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1"/>
      </c>
      <c r="T27" s="51"/>
      <c r="U27" s="115"/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1"/>
      </c>
      <c r="T28" s="51"/>
      <c r="U28" s="115"/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1"/>
      </c>
      <c r="T29" s="51"/>
      <c r="U29" s="115"/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1"/>
      </c>
      <c r="T30" s="51"/>
      <c r="U30" s="115"/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1"/>
      </c>
      <c r="T31" s="51"/>
      <c r="U31" s="115"/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1"/>
      </c>
      <c r="T32" s="51"/>
      <c r="U32" s="115"/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1"/>
      </c>
      <c r="T33" s="51"/>
      <c r="U33" s="115"/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1"/>
      </c>
      <c r="T34" s="51"/>
      <c r="U34" s="115"/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1"/>
      </c>
      <c r="T35" s="51"/>
      <c r="U35" s="115"/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1"/>
      </c>
      <c r="T36" s="51"/>
      <c r="U36" s="115"/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1"/>
      </c>
      <c r="T37" s="51"/>
      <c r="U37" s="115"/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1"/>
      </c>
      <c r="T38" s="51"/>
      <c r="U38" s="115"/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1"/>
      </c>
      <c r="T39" s="51"/>
      <c r="U39" s="115"/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1"/>
      </c>
      <c r="T40" s="51"/>
      <c r="U40" s="115"/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1"/>
      </c>
      <c r="T41" s="51"/>
      <c r="U41" s="115"/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1"/>
      </c>
      <c r="T42" s="51"/>
      <c r="U42" s="115"/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1"/>
      </c>
      <c r="T43" s="51"/>
      <c r="U43" s="115"/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1"/>
      </c>
      <c r="T44" s="51"/>
      <c r="U44" s="115"/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1"/>
      </c>
      <c r="T45" s="51"/>
      <c r="U45" s="115"/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1"/>
      </c>
      <c r="T46" s="51"/>
      <c r="U46" s="115"/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1"/>
      </c>
      <c r="T47" s="51"/>
      <c r="U47" s="115"/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1"/>
      </c>
      <c r="T48" s="51"/>
      <c r="U48" s="115"/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1"/>
      </c>
      <c r="T49" s="51"/>
      <c r="U49" s="115"/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1"/>
      </c>
      <c r="T50" s="51"/>
      <c r="U50" s="115"/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1"/>
      </c>
      <c r="T51" s="51"/>
      <c r="U51" s="115"/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1"/>
      </c>
      <c r="T52" s="51"/>
      <c r="U52" s="115"/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1"/>
      </c>
      <c r="T53" s="51"/>
      <c r="U53" s="115"/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1"/>
      </c>
      <c r="T54" s="51"/>
      <c r="U54" s="115"/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1"/>
      </c>
      <c r="T55" s="51"/>
      <c r="U55" s="115"/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51"/>
      <c r="U56" s="115"/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51"/>
      <c r="U57" s="115"/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51"/>
      <c r="U58" s="115"/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51"/>
      <c r="U59" s="115"/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1"/>
      </c>
      <c r="T60" s="51"/>
      <c r="U60" s="115"/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1"/>
      </c>
      <c r="T61" s="51"/>
      <c r="U61" s="115"/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1"/>
      </c>
      <c r="T62" s="51"/>
      <c r="U62" s="115"/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2" ref="S63:S76">IF(I63&lt;&gt;0,(M63/I63),(""))</f>
      </c>
      <c r="T63" s="51"/>
      <c r="U63" s="115"/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2"/>
      </c>
      <c r="T64" s="51"/>
      <c r="U64" s="115"/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2"/>
      </c>
      <c r="T65" s="51"/>
      <c r="U65" s="115"/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2"/>
      </c>
      <c r="T66" s="51"/>
      <c r="U66" s="115"/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2"/>
      </c>
      <c r="T67" s="51"/>
      <c r="U67" s="115"/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2"/>
      </c>
      <c r="T68" s="51"/>
      <c r="U68" s="115"/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2"/>
      </c>
      <c r="T69" s="51"/>
      <c r="U69" s="115"/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2"/>
      </c>
      <c r="T70" s="51"/>
      <c r="U70" s="115"/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2"/>
      </c>
      <c r="T71" s="51"/>
      <c r="U71" s="115"/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2"/>
      </c>
      <c r="T72" s="51"/>
      <c r="U72" s="115"/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2"/>
      </c>
      <c r="T73" s="51"/>
      <c r="U73" s="115"/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2"/>
      </c>
      <c r="T74" s="51"/>
      <c r="U74" s="115"/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2"/>
      </c>
      <c r="T75" s="51"/>
      <c r="U75" s="115"/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2"/>
      </c>
      <c r="T76" s="51"/>
      <c r="U76" s="115"/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1"/>
      </c>
      <c r="T77" s="51"/>
      <c r="U77" s="115"/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1"/>
      </c>
      <c r="T78" s="51"/>
      <c r="U78" s="115"/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 t="shared" si="1"/>
      </c>
      <c r="T79" s="51"/>
      <c r="U79" s="115"/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 t="shared" si="1"/>
      </c>
      <c r="T80" s="51"/>
      <c r="U80" s="115"/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 t="shared" si="1"/>
      </c>
      <c r="T81" s="51"/>
      <c r="U81" s="115"/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 t="shared" si="1"/>
      </c>
      <c r="T82" s="51"/>
      <c r="U82" s="115"/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 t="shared" si="1"/>
      </c>
      <c r="T83" s="51"/>
      <c r="U83" s="115"/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3" ref="S84:S90">IF(I84&lt;&gt;0,(M84/I84),(""))</f>
      </c>
      <c r="T84" s="51"/>
      <c r="U84" s="115"/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3"/>
      </c>
      <c r="T85" s="51"/>
      <c r="U85" s="115"/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3"/>
      </c>
      <c r="T86" s="51"/>
      <c r="U86" s="115"/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3"/>
      </c>
      <c r="T87" s="51"/>
      <c r="U87" s="115"/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3"/>
      </c>
      <c r="T88" s="51"/>
      <c r="U88" s="115"/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3"/>
      </c>
      <c r="T89" s="51"/>
      <c r="U89" s="115"/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3"/>
      </c>
      <c r="T90" s="51"/>
      <c r="U90" s="115"/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4" ref="S91:S125">IF(I91&lt;&gt;0,(M91/I91),(""))</f>
      </c>
      <c r="T91" s="51"/>
      <c r="U91" s="115"/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4"/>
      </c>
      <c r="T92" s="51"/>
      <c r="U92" s="115"/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4"/>
      </c>
      <c r="T93" s="51"/>
      <c r="U93" s="115"/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4"/>
      </c>
      <c r="T94" s="51"/>
      <c r="U94" s="115"/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4"/>
      </c>
      <c r="T95" s="51"/>
      <c r="U95" s="115"/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4"/>
      </c>
      <c r="T96" s="51"/>
      <c r="U96" s="115"/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4"/>
      </c>
      <c r="T97" s="51"/>
      <c r="U97" s="115"/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51"/>
      <c r="U98" s="115"/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51"/>
      <c r="U99" s="115"/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4"/>
      </c>
      <c r="T100" s="51"/>
      <c r="U100" s="115"/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4"/>
      </c>
      <c r="T101" s="51"/>
      <c r="U101" s="115"/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4"/>
      </c>
      <c r="T102" s="51"/>
      <c r="U102" s="115"/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4"/>
      </c>
      <c r="T103" s="51"/>
      <c r="U103" s="115"/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4"/>
      </c>
      <c r="T104" s="51"/>
      <c r="U104" s="115"/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5" ref="S105:S111">IF(I105&lt;&gt;0,(M105/I105),(""))</f>
      </c>
      <c r="T105" s="51"/>
      <c r="U105" s="115"/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5"/>
      </c>
      <c r="T106" s="51"/>
      <c r="U106" s="115"/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5"/>
      </c>
      <c r="T107" s="51"/>
      <c r="U107" s="115"/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5"/>
      </c>
      <c r="T108" s="51"/>
      <c r="U108" s="115"/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5"/>
      </c>
      <c r="T109" s="51"/>
      <c r="U109" s="115"/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5"/>
      </c>
      <c r="T110" s="51"/>
      <c r="U110" s="115"/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5"/>
      </c>
      <c r="T111" s="51"/>
      <c r="U111" s="115"/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4"/>
      </c>
      <c r="T112" s="51"/>
      <c r="U112" s="115"/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4"/>
      </c>
      <c r="T113" s="51"/>
      <c r="U113" s="115"/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4"/>
      </c>
      <c r="T114" s="51"/>
      <c r="U114" s="115"/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4"/>
      </c>
      <c r="T115" s="51"/>
      <c r="U115" s="115"/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4"/>
      </c>
      <c r="T116" s="51"/>
      <c r="U116" s="115"/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4"/>
      </c>
      <c r="T117" s="51"/>
      <c r="U117" s="115"/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4"/>
      </c>
      <c r="T118" s="51"/>
      <c r="U118" s="115"/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4"/>
      </c>
      <c r="T119" s="51"/>
      <c r="U119" s="115"/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4"/>
      </c>
      <c r="T120" s="51"/>
      <c r="U120" s="115"/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4"/>
      </c>
      <c r="T121" s="51"/>
      <c r="U121" s="115"/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4"/>
      </c>
      <c r="T122" s="51"/>
      <c r="U122" s="115"/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4"/>
      </c>
      <c r="T123" s="51"/>
      <c r="U123" s="115"/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4"/>
      </c>
      <c r="T124" s="51"/>
      <c r="U124" s="115"/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4"/>
      </c>
      <c r="T125" s="47"/>
      <c r="U125" s="116"/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E3:I3"/>
    <mergeCell ref="B3:D3"/>
    <mergeCell ref="B4:D4"/>
    <mergeCell ref="B12:B13"/>
    <mergeCell ref="D13:I13"/>
    <mergeCell ref="O12:O13"/>
    <mergeCell ref="P12:P13"/>
    <mergeCell ref="Q12:Q13"/>
    <mergeCell ref="E4:I4"/>
    <mergeCell ref="M5:S5"/>
    <mergeCell ref="B10:U10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M5:S5"/>
    <mergeCell ref="B10:U10"/>
    <mergeCell ref="B12:B13"/>
    <mergeCell ref="B3:D3"/>
    <mergeCell ref="E3:I3"/>
    <mergeCell ref="B4:D4"/>
    <mergeCell ref="E4:I4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M5:S5"/>
    <mergeCell ref="B10:U10"/>
    <mergeCell ref="B12:B13"/>
    <mergeCell ref="B3:D3"/>
    <mergeCell ref="E3:I3"/>
    <mergeCell ref="B4:D4"/>
    <mergeCell ref="E4:I4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M5:S5"/>
    <mergeCell ref="B10:U10"/>
    <mergeCell ref="B12:B13"/>
    <mergeCell ref="B3:D3"/>
    <mergeCell ref="E3:I3"/>
    <mergeCell ref="B4:D4"/>
    <mergeCell ref="E4:I4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M5:S5"/>
    <mergeCell ref="B10:U10"/>
    <mergeCell ref="B12:B13"/>
    <mergeCell ref="B3:D3"/>
    <mergeCell ref="E3:I3"/>
    <mergeCell ref="B4:D4"/>
    <mergeCell ref="E4:I4"/>
    <mergeCell ref="O12:O13"/>
    <mergeCell ref="P12:P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10:U10"/>
    <mergeCell ref="O12:O13"/>
    <mergeCell ref="B3:D3"/>
    <mergeCell ref="E3:I3"/>
    <mergeCell ref="B4:D4"/>
    <mergeCell ref="E4:I4"/>
    <mergeCell ref="M5:S5"/>
    <mergeCell ref="P12:P13"/>
    <mergeCell ref="B12:B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1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18.00390625" style="3" customWidth="1"/>
    <col min="3" max="3" width="11.7109375" style="6" customWidth="1"/>
    <col min="4" max="9" width="9.7109375" style="6" customWidth="1"/>
    <col min="10" max="11" width="18.00390625" style="6" customWidth="1"/>
    <col min="12" max="20" width="9.7109375" style="6" customWidth="1"/>
    <col min="21" max="21" width="9.7109375" style="3" customWidth="1"/>
    <col min="22" max="23" width="3.57421875" style="3" hidden="1" customWidth="1"/>
    <col min="24" max="16384" width="9.140625" style="3" customWidth="1"/>
  </cols>
  <sheetData>
    <row r="1" spans="1:24" ht="12.75">
      <c r="A1" s="1" t="str">
        <f>+CONCATENATE('Poc.strana'!$A$13)</f>
        <v>АГЕНЦИЈА ЗА ЕНЕРГЕТИКУ РЕПУБЛИКЕ СРБИЈЕ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</row>
    <row r="2" spans="1:24" ht="12.75">
      <c r="A2" s="1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</row>
    <row r="3" spans="1:24" ht="15.75">
      <c r="A3" s="2"/>
      <c r="B3" s="134" t="s">
        <v>14</v>
      </c>
      <c r="C3" s="134"/>
      <c r="D3" s="134"/>
      <c r="E3" s="133">
        <f>IF('Poc.strana'!C21&lt;&gt;0,('Poc.strana'!C21),(""))</f>
      </c>
      <c r="F3" s="133"/>
      <c r="G3" s="133"/>
      <c r="H3" s="133"/>
      <c r="I3" s="133"/>
      <c r="J3" s="100"/>
      <c r="K3" s="100"/>
      <c r="L3" s="110"/>
      <c r="N3" s="110"/>
      <c r="O3" s="110"/>
      <c r="P3" s="110"/>
      <c r="Q3" s="110"/>
      <c r="R3" s="5"/>
      <c r="S3" s="110"/>
      <c r="T3" s="110"/>
      <c r="U3" s="53"/>
      <c r="V3" s="2"/>
      <c r="W3" s="2"/>
      <c r="X3" s="2"/>
    </row>
    <row r="4" spans="1:24" ht="15.75">
      <c r="A4" s="2"/>
      <c r="B4" s="134" t="s">
        <v>57</v>
      </c>
      <c r="C4" s="134"/>
      <c r="D4" s="134"/>
      <c r="E4" s="133">
        <f>IF('Poc.strana'!C24&lt;&gt;0,('Poc.strana'!C24),(""))</f>
      </c>
      <c r="F4" s="133"/>
      <c r="G4" s="133"/>
      <c r="H4" s="133"/>
      <c r="I4" s="133"/>
      <c r="J4" s="100"/>
      <c r="K4" s="100"/>
      <c r="L4" s="110"/>
      <c r="P4" s="110"/>
      <c r="Q4" s="110"/>
      <c r="R4" s="5"/>
      <c r="T4" s="110"/>
      <c r="U4" s="53"/>
      <c r="V4" s="2"/>
      <c r="W4" s="2"/>
      <c r="X4" s="2"/>
    </row>
    <row r="5" spans="1:24" ht="15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141"/>
      <c r="N5" s="141"/>
      <c r="O5" s="141"/>
      <c r="P5" s="141"/>
      <c r="Q5" s="141"/>
      <c r="R5" s="141"/>
      <c r="S5" s="141"/>
      <c r="T5" s="110"/>
      <c r="U5" s="53"/>
      <c r="V5" s="2"/>
      <c r="W5" s="2"/>
      <c r="X5" s="2"/>
    </row>
    <row r="6" spans="1:24" ht="15.75">
      <c r="A6" s="2"/>
      <c r="B6" s="2"/>
      <c r="C6" s="5"/>
      <c r="D6" s="5"/>
      <c r="E6" s="5"/>
      <c r="F6" s="5"/>
      <c r="G6" s="5"/>
      <c r="H6" s="5"/>
      <c r="I6" s="110"/>
      <c r="J6" s="5"/>
      <c r="K6" s="5"/>
      <c r="L6" s="110"/>
      <c r="M6" s="111"/>
      <c r="N6" s="111"/>
      <c r="O6" s="111"/>
      <c r="P6" s="110"/>
      <c r="Q6" s="110"/>
      <c r="R6" s="5"/>
      <c r="S6" s="111"/>
      <c r="T6" s="110"/>
      <c r="U6" s="53"/>
      <c r="V6" s="2"/>
      <c r="W6" s="2"/>
      <c r="X6" s="2"/>
    </row>
    <row r="7" spans="1:24" ht="12.75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"/>
      <c r="V7" s="2"/>
      <c r="W7" s="2"/>
      <c r="X7" s="2"/>
    </row>
    <row r="8" spans="1:24" ht="15.75">
      <c r="A8" s="2"/>
      <c r="B8" s="2"/>
      <c r="C8" s="5"/>
      <c r="D8" s="5"/>
      <c r="E8" s="5"/>
      <c r="F8" s="5"/>
      <c r="G8" s="5"/>
      <c r="H8" s="5"/>
      <c r="I8" s="110"/>
      <c r="J8" s="5"/>
      <c r="K8" s="5"/>
      <c r="L8" s="5"/>
      <c r="M8" s="110"/>
      <c r="N8" s="110"/>
      <c r="O8" s="110"/>
      <c r="P8" s="110"/>
      <c r="Q8" s="110"/>
      <c r="R8" s="5"/>
      <c r="S8" s="110"/>
      <c r="T8" s="5"/>
      <c r="U8" s="2"/>
      <c r="V8" s="2"/>
      <c r="W8" s="2"/>
      <c r="X8" s="2"/>
    </row>
    <row r="9" spans="1:24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"/>
      <c r="V9" s="2"/>
      <c r="W9" s="2"/>
      <c r="X9" s="2"/>
    </row>
    <row r="10" spans="1:24" ht="12.75" customHeight="1">
      <c r="A10" s="2"/>
      <c r="B10" s="142" t="str">
        <f>Sadrzaj_Dinamika!C13</f>
        <v>Табела: ЕTЕ-3-3 ГОДИШЊИ ПРЕГЛЕД РЕЗУЛТАТА МЕСЕЧНИХ АУКЦИЈА ПРАВА НА КОРИШЋЕЊЕ ПРЕКОГРАНИЧНИХ ПРЕНОСНИХ КАПАЦИТЕТА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" t="s">
        <v>5</v>
      </c>
      <c r="W10" s="5" t="s">
        <v>4</v>
      </c>
      <c r="X10" s="2"/>
    </row>
    <row r="11" spans="1:24" ht="13.5" customHeight="1" thickBot="1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"/>
      <c r="V11" s="2"/>
      <c r="W11" s="2"/>
      <c r="X11" s="2"/>
    </row>
    <row r="12" spans="1:26" ht="51" customHeight="1" thickTop="1">
      <c r="A12" s="2"/>
      <c r="B12" s="135" t="s">
        <v>31</v>
      </c>
      <c r="C12" s="64" t="s">
        <v>71</v>
      </c>
      <c r="D12" s="64" t="s">
        <v>53</v>
      </c>
      <c r="E12" s="64" t="s">
        <v>54</v>
      </c>
      <c r="F12" s="64" t="s">
        <v>65</v>
      </c>
      <c r="G12" s="64" t="s">
        <v>72</v>
      </c>
      <c r="H12" s="64" t="s">
        <v>73</v>
      </c>
      <c r="I12" s="113" t="s">
        <v>0</v>
      </c>
      <c r="J12" s="64" t="s">
        <v>58</v>
      </c>
      <c r="K12" s="109" t="s">
        <v>58</v>
      </c>
      <c r="L12" s="64" t="s">
        <v>11</v>
      </c>
      <c r="M12" s="64" t="s">
        <v>2</v>
      </c>
      <c r="N12" s="64" t="s">
        <v>3</v>
      </c>
      <c r="O12" s="139" t="s">
        <v>6</v>
      </c>
      <c r="P12" s="139" t="s">
        <v>7</v>
      </c>
      <c r="Q12" s="139" t="s">
        <v>8</v>
      </c>
      <c r="R12" s="64" t="s">
        <v>55</v>
      </c>
      <c r="S12" s="64" t="s">
        <v>9</v>
      </c>
      <c r="T12" s="64" t="s">
        <v>40</v>
      </c>
      <c r="U12" s="65" t="s">
        <v>41</v>
      </c>
      <c r="V12" s="2"/>
      <c r="W12" s="2"/>
      <c r="X12" s="2"/>
      <c r="Z12" s="6"/>
    </row>
    <row r="13" spans="1:24" ht="12.75" customHeight="1">
      <c r="A13" s="7"/>
      <c r="B13" s="136"/>
      <c r="C13" s="105"/>
      <c r="D13" s="137" t="s">
        <v>1</v>
      </c>
      <c r="E13" s="138"/>
      <c r="F13" s="138"/>
      <c r="G13" s="138"/>
      <c r="H13" s="138"/>
      <c r="I13" s="138"/>
      <c r="J13" s="98" t="s">
        <v>74</v>
      </c>
      <c r="K13" s="103" t="s">
        <v>75</v>
      </c>
      <c r="L13" s="98" t="s">
        <v>12</v>
      </c>
      <c r="M13" s="102" t="s">
        <v>1</v>
      </c>
      <c r="N13" s="103" t="s">
        <v>1</v>
      </c>
      <c r="O13" s="140"/>
      <c r="P13" s="140"/>
      <c r="Q13" s="140"/>
      <c r="R13" s="98" t="s">
        <v>50</v>
      </c>
      <c r="S13" s="98" t="s">
        <v>10</v>
      </c>
      <c r="T13" s="98" t="s">
        <v>51</v>
      </c>
      <c r="U13" s="66" t="s">
        <v>51</v>
      </c>
      <c r="V13" s="2"/>
      <c r="W13" s="2"/>
      <c r="X13" s="2"/>
    </row>
    <row r="14" spans="1:24" ht="12.75" customHeight="1">
      <c r="A14" s="2"/>
      <c r="B14" s="40" t="s">
        <v>42</v>
      </c>
      <c r="C14" s="41"/>
      <c r="D14" s="41"/>
      <c r="E14" s="41"/>
      <c r="F14" s="41"/>
      <c r="G14" s="41"/>
      <c r="H14" s="41"/>
      <c r="I14" s="41"/>
      <c r="J14" s="107"/>
      <c r="K14" s="107"/>
      <c r="L14" s="41"/>
      <c r="M14" s="41"/>
      <c r="N14" s="41"/>
      <c r="O14" s="41"/>
      <c r="P14" s="41"/>
      <c r="Q14" s="41"/>
      <c r="R14" s="42"/>
      <c r="S14" s="59">
        <f>IF(I14&lt;&gt;0,(M14/I14),(""))</f>
      </c>
      <c r="T14" s="59">
        <f>L14*N14*R14</f>
        <v>0</v>
      </c>
      <c r="U14" s="43">
        <f>T14</f>
        <v>0</v>
      </c>
      <c r="V14" s="2"/>
      <c r="W14" s="2"/>
      <c r="X14" s="2"/>
    </row>
    <row r="15" spans="1:24" ht="12.75" customHeight="1">
      <c r="A15" s="2"/>
      <c r="B15" s="40" t="s">
        <v>42</v>
      </c>
      <c r="C15" s="50"/>
      <c r="D15" s="50"/>
      <c r="E15" s="50"/>
      <c r="F15" s="50"/>
      <c r="G15" s="50"/>
      <c r="H15" s="50"/>
      <c r="I15" s="50"/>
      <c r="J15" s="108"/>
      <c r="K15" s="108"/>
      <c r="L15" s="50"/>
      <c r="M15" s="50"/>
      <c r="N15" s="50"/>
      <c r="O15" s="50"/>
      <c r="P15" s="50"/>
      <c r="Q15" s="50"/>
      <c r="R15" s="51"/>
      <c r="S15" s="60">
        <f aca="true" t="shared" si="0" ref="S15:S78">IF(I15&lt;&gt;0,(M15/I15),(""))</f>
      </c>
      <c r="T15" s="60">
        <f aca="true" t="shared" si="1" ref="T15:T78">L15*N15*R15</f>
        <v>0</v>
      </c>
      <c r="U15" s="44">
        <f aca="true" t="shared" si="2" ref="U15:U27">T15</f>
        <v>0</v>
      </c>
      <c r="V15" s="2"/>
      <c r="W15" s="2"/>
      <c r="X15" s="2"/>
    </row>
    <row r="16" spans="1:24" ht="12.75" customHeight="1">
      <c r="A16" s="2"/>
      <c r="B16" s="40" t="s">
        <v>42</v>
      </c>
      <c r="C16" s="50"/>
      <c r="D16" s="50"/>
      <c r="E16" s="50"/>
      <c r="F16" s="50"/>
      <c r="G16" s="50"/>
      <c r="H16" s="50"/>
      <c r="I16" s="50"/>
      <c r="J16" s="108"/>
      <c r="K16" s="108"/>
      <c r="L16" s="50"/>
      <c r="M16" s="50"/>
      <c r="N16" s="50"/>
      <c r="O16" s="50"/>
      <c r="P16" s="50"/>
      <c r="Q16" s="50"/>
      <c r="R16" s="51"/>
      <c r="S16" s="60">
        <f t="shared" si="0"/>
      </c>
      <c r="T16" s="60">
        <f t="shared" si="1"/>
        <v>0</v>
      </c>
      <c r="U16" s="44">
        <f t="shared" si="2"/>
        <v>0</v>
      </c>
      <c r="V16" s="2"/>
      <c r="W16" s="2"/>
      <c r="X16" s="2"/>
    </row>
    <row r="17" spans="1:24" ht="12.75" customHeight="1">
      <c r="A17" s="2"/>
      <c r="B17" s="40" t="s">
        <v>42</v>
      </c>
      <c r="C17" s="50"/>
      <c r="D17" s="50"/>
      <c r="E17" s="50"/>
      <c r="F17" s="50"/>
      <c r="G17" s="50"/>
      <c r="H17" s="50"/>
      <c r="I17" s="50"/>
      <c r="J17" s="108"/>
      <c r="K17" s="108"/>
      <c r="L17" s="50"/>
      <c r="M17" s="50"/>
      <c r="N17" s="50"/>
      <c r="O17" s="50"/>
      <c r="P17" s="50"/>
      <c r="Q17" s="50"/>
      <c r="R17" s="51"/>
      <c r="S17" s="60">
        <f t="shared" si="0"/>
      </c>
      <c r="T17" s="60">
        <f t="shared" si="1"/>
        <v>0</v>
      </c>
      <c r="U17" s="44">
        <f t="shared" si="2"/>
        <v>0</v>
      </c>
      <c r="V17" s="2"/>
      <c r="W17" s="2"/>
      <c r="X17" s="2"/>
    </row>
    <row r="18" spans="1:24" ht="12.75" customHeight="1">
      <c r="A18" s="2"/>
      <c r="B18" s="40" t="s">
        <v>42</v>
      </c>
      <c r="C18" s="50"/>
      <c r="D18" s="50"/>
      <c r="E18" s="50"/>
      <c r="F18" s="50"/>
      <c r="G18" s="50"/>
      <c r="H18" s="50"/>
      <c r="I18" s="50"/>
      <c r="J18" s="108"/>
      <c r="K18" s="108"/>
      <c r="L18" s="50"/>
      <c r="M18" s="50"/>
      <c r="N18" s="50"/>
      <c r="O18" s="50"/>
      <c r="P18" s="50"/>
      <c r="Q18" s="50"/>
      <c r="R18" s="51"/>
      <c r="S18" s="60">
        <f t="shared" si="0"/>
      </c>
      <c r="T18" s="60">
        <f t="shared" si="1"/>
        <v>0</v>
      </c>
      <c r="U18" s="44">
        <f t="shared" si="2"/>
        <v>0</v>
      </c>
      <c r="V18" s="2"/>
      <c r="W18" s="2"/>
      <c r="X18" s="2"/>
    </row>
    <row r="19" spans="1:24" ht="12.75" customHeight="1">
      <c r="A19" s="2"/>
      <c r="B19" s="40" t="s">
        <v>42</v>
      </c>
      <c r="C19" s="50"/>
      <c r="D19" s="50"/>
      <c r="E19" s="50"/>
      <c r="F19" s="50"/>
      <c r="G19" s="50"/>
      <c r="H19" s="50"/>
      <c r="I19" s="50"/>
      <c r="J19" s="108"/>
      <c r="K19" s="108"/>
      <c r="L19" s="50"/>
      <c r="M19" s="50"/>
      <c r="N19" s="50"/>
      <c r="O19" s="50"/>
      <c r="P19" s="50"/>
      <c r="Q19" s="50"/>
      <c r="R19" s="51"/>
      <c r="S19" s="60">
        <f t="shared" si="0"/>
      </c>
      <c r="T19" s="60">
        <f t="shared" si="1"/>
        <v>0</v>
      </c>
      <c r="U19" s="44">
        <f t="shared" si="2"/>
        <v>0</v>
      </c>
      <c r="V19" s="2"/>
      <c r="W19" s="2"/>
      <c r="X19" s="2"/>
    </row>
    <row r="20" spans="1:24" ht="12.75" customHeight="1">
      <c r="A20" s="2"/>
      <c r="B20" s="49" t="s">
        <v>42</v>
      </c>
      <c r="C20" s="50"/>
      <c r="D20" s="50"/>
      <c r="E20" s="50"/>
      <c r="F20" s="50"/>
      <c r="G20" s="50"/>
      <c r="H20" s="50"/>
      <c r="I20" s="50"/>
      <c r="J20" s="108"/>
      <c r="K20" s="108"/>
      <c r="L20" s="50"/>
      <c r="M20" s="50"/>
      <c r="N20" s="50"/>
      <c r="O20" s="50"/>
      <c r="P20" s="50"/>
      <c r="Q20" s="50"/>
      <c r="R20" s="51"/>
      <c r="S20" s="60">
        <f t="shared" si="0"/>
      </c>
      <c r="T20" s="60">
        <f t="shared" si="1"/>
        <v>0</v>
      </c>
      <c r="U20" s="44">
        <f t="shared" si="2"/>
        <v>0</v>
      </c>
      <c r="V20" s="2"/>
      <c r="W20" s="2"/>
      <c r="X20" s="2"/>
    </row>
    <row r="21" spans="1:24" ht="14.25" customHeight="1">
      <c r="A21" s="2"/>
      <c r="B21" s="40" t="s">
        <v>46</v>
      </c>
      <c r="C21" s="50"/>
      <c r="D21" s="50"/>
      <c r="E21" s="50"/>
      <c r="F21" s="50"/>
      <c r="G21" s="50"/>
      <c r="H21" s="50"/>
      <c r="I21" s="50"/>
      <c r="J21" s="108"/>
      <c r="K21" s="108"/>
      <c r="L21" s="50"/>
      <c r="M21" s="50"/>
      <c r="N21" s="50"/>
      <c r="O21" s="50"/>
      <c r="P21" s="50"/>
      <c r="Q21" s="50"/>
      <c r="R21" s="51"/>
      <c r="S21" s="60">
        <f t="shared" si="0"/>
      </c>
      <c r="T21" s="60">
        <f t="shared" si="1"/>
        <v>0</v>
      </c>
      <c r="U21" s="44">
        <f t="shared" si="2"/>
        <v>0</v>
      </c>
      <c r="V21" s="2"/>
      <c r="W21" s="2"/>
      <c r="X21" s="2"/>
    </row>
    <row r="22" spans="1:24" ht="14.25" customHeight="1">
      <c r="A22" s="2"/>
      <c r="B22" s="49" t="s">
        <v>46</v>
      </c>
      <c r="C22" s="50"/>
      <c r="D22" s="50"/>
      <c r="E22" s="50"/>
      <c r="F22" s="50"/>
      <c r="G22" s="50"/>
      <c r="H22" s="50"/>
      <c r="I22" s="50"/>
      <c r="J22" s="108"/>
      <c r="K22" s="108"/>
      <c r="L22" s="50"/>
      <c r="M22" s="50"/>
      <c r="N22" s="50"/>
      <c r="O22" s="50"/>
      <c r="P22" s="50"/>
      <c r="Q22" s="50"/>
      <c r="R22" s="51"/>
      <c r="S22" s="60">
        <f t="shared" si="0"/>
      </c>
      <c r="T22" s="60">
        <f t="shared" si="1"/>
        <v>0</v>
      </c>
      <c r="U22" s="44">
        <f t="shared" si="2"/>
        <v>0</v>
      </c>
      <c r="V22" s="2"/>
      <c r="W22" s="2"/>
      <c r="X22" s="2"/>
    </row>
    <row r="23" spans="1:24" ht="14.25" customHeight="1">
      <c r="A23" s="2"/>
      <c r="B23" s="49" t="s">
        <v>46</v>
      </c>
      <c r="C23" s="50"/>
      <c r="D23" s="50"/>
      <c r="E23" s="50"/>
      <c r="F23" s="50"/>
      <c r="G23" s="50"/>
      <c r="H23" s="50"/>
      <c r="I23" s="50"/>
      <c r="J23" s="108"/>
      <c r="K23" s="108"/>
      <c r="L23" s="50"/>
      <c r="M23" s="50"/>
      <c r="N23" s="50"/>
      <c r="O23" s="50"/>
      <c r="P23" s="50"/>
      <c r="Q23" s="50"/>
      <c r="R23" s="51"/>
      <c r="S23" s="60">
        <f t="shared" si="0"/>
      </c>
      <c r="T23" s="60">
        <f t="shared" si="1"/>
        <v>0</v>
      </c>
      <c r="U23" s="44">
        <f t="shared" si="2"/>
        <v>0</v>
      </c>
      <c r="V23" s="2"/>
      <c r="W23" s="2"/>
      <c r="X23" s="2"/>
    </row>
    <row r="24" spans="1:24" ht="14.25" customHeight="1">
      <c r="A24" s="2"/>
      <c r="B24" s="49" t="s">
        <v>46</v>
      </c>
      <c r="C24" s="50"/>
      <c r="D24" s="50"/>
      <c r="E24" s="50"/>
      <c r="F24" s="50"/>
      <c r="G24" s="50"/>
      <c r="H24" s="50"/>
      <c r="I24" s="50"/>
      <c r="J24" s="108"/>
      <c r="K24" s="108"/>
      <c r="L24" s="50"/>
      <c r="M24" s="50"/>
      <c r="N24" s="50"/>
      <c r="O24" s="50"/>
      <c r="P24" s="50"/>
      <c r="Q24" s="50"/>
      <c r="R24" s="51"/>
      <c r="S24" s="60">
        <f t="shared" si="0"/>
      </c>
      <c r="T24" s="60">
        <f t="shared" si="1"/>
        <v>0</v>
      </c>
      <c r="U24" s="44">
        <f t="shared" si="2"/>
        <v>0</v>
      </c>
      <c r="V24" s="2"/>
      <c r="W24" s="2"/>
      <c r="X24" s="2"/>
    </row>
    <row r="25" spans="1:24" ht="14.25" customHeight="1">
      <c r="A25" s="2"/>
      <c r="B25" s="49" t="s">
        <v>46</v>
      </c>
      <c r="C25" s="50"/>
      <c r="D25" s="50"/>
      <c r="E25" s="50"/>
      <c r="F25" s="50"/>
      <c r="G25" s="50"/>
      <c r="H25" s="50"/>
      <c r="I25" s="50"/>
      <c r="J25" s="108"/>
      <c r="K25" s="108"/>
      <c r="L25" s="50"/>
      <c r="M25" s="50"/>
      <c r="N25" s="50"/>
      <c r="O25" s="50"/>
      <c r="P25" s="50"/>
      <c r="Q25" s="50"/>
      <c r="R25" s="51"/>
      <c r="S25" s="60">
        <f t="shared" si="0"/>
      </c>
      <c r="T25" s="60">
        <f t="shared" si="1"/>
        <v>0</v>
      </c>
      <c r="U25" s="44">
        <f t="shared" si="2"/>
        <v>0</v>
      </c>
      <c r="V25" s="2"/>
      <c r="W25" s="2"/>
      <c r="X25" s="2"/>
    </row>
    <row r="26" spans="1:24" ht="14.25" customHeight="1">
      <c r="A26" s="2"/>
      <c r="B26" s="49" t="s">
        <v>46</v>
      </c>
      <c r="C26" s="50"/>
      <c r="D26" s="50"/>
      <c r="E26" s="50"/>
      <c r="F26" s="50"/>
      <c r="G26" s="50"/>
      <c r="H26" s="50"/>
      <c r="I26" s="50"/>
      <c r="J26" s="108"/>
      <c r="K26" s="108"/>
      <c r="L26" s="50"/>
      <c r="M26" s="50"/>
      <c r="N26" s="50"/>
      <c r="O26" s="50"/>
      <c r="P26" s="50"/>
      <c r="Q26" s="50"/>
      <c r="R26" s="51"/>
      <c r="S26" s="60">
        <f t="shared" si="0"/>
      </c>
      <c r="T26" s="60">
        <f t="shared" si="1"/>
        <v>0</v>
      </c>
      <c r="U26" s="44">
        <f t="shared" si="2"/>
        <v>0</v>
      </c>
      <c r="V26" s="2"/>
      <c r="W26" s="2"/>
      <c r="X26" s="2"/>
    </row>
    <row r="27" spans="1:24" ht="14.25" customHeight="1">
      <c r="A27" s="2"/>
      <c r="B27" s="49" t="s">
        <v>46</v>
      </c>
      <c r="C27" s="50"/>
      <c r="D27" s="50"/>
      <c r="E27" s="50"/>
      <c r="F27" s="50"/>
      <c r="G27" s="50"/>
      <c r="H27" s="50"/>
      <c r="I27" s="50"/>
      <c r="J27" s="108"/>
      <c r="K27" s="108"/>
      <c r="L27" s="50"/>
      <c r="M27" s="50"/>
      <c r="N27" s="50"/>
      <c r="O27" s="50"/>
      <c r="P27" s="50"/>
      <c r="Q27" s="50"/>
      <c r="R27" s="51"/>
      <c r="S27" s="60">
        <f t="shared" si="0"/>
      </c>
      <c r="T27" s="60">
        <f t="shared" si="1"/>
        <v>0</v>
      </c>
      <c r="U27" s="44">
        <f t="shared" si="2"/>
        <v>0</v>
      </c>
      <c r="V27" s="2"/>
      <c r="W27" s="2"/>
      <c r="X27" s="2"/>
    </row>
    <row r="28" spans="1:24" ht="14.25" customHeight="1">
      <c r="A28" s="2"/>
      <c r="B28" s="49" t="s">
        <v>49</v>
      </c>
      <c r="C28" s="50"/>
      <c r="D28" s="50"/>
      <c r="E28" s="50"/>
      <c r="F28" s="50"/>
      <c r="G28" s="50"/>
      <c r="H28" s="50"/>
      <c r="I28" s="50"/>
      <c r="J28" s="108"/>
      <c r="K28" s="108"/>
      <c r="L28" s="50"/>
      <c r="M28" s="50"/>
      <c r="N28" s="50"/>
      <c r="O28" s="50"/>
      <c r="P28" s="50"/>
      <c r="Q28" s="50"/>
      <c r="R28" s="51"/>
      <c r="S28" s="60">
        <f t="shared" si="0"/>
      </c>
      <c r="T28" s="60">
        <f t="shared" si="1"/>
        <v>0</v>
      </c>
      <c r="U28" s="44">
        <f aca="true" t="shared" si="3" ref="U28:U48">T28/2</f>
        <v>0</v>
      </c>
      <c r="V28" s="2"/>
      <c r="W28" s="2"/>
      <c r="X28" s="2"/>
    </row>
    <row r="29" spans="1:24" ht="14.25" customHeight="1">
      <c r="A29" s="2"/>
      <c r="B29" s="49" t="s">
        <v>49</v>
      </c>
      <c r="C29" s="50"/>
      <c r="D29" s="50"/>
      <c r="E29" s="50"/>
      <c r="F29" s="50"/>
      <c r="G29" s="50"/>
      <c r="H29" s="50"/>
      <c r="I29" s="50"/>
      <c r="J29" s="108"/>
      <c r="K29" s="108"/>
      <c r="L29" s="50"/>
      <c r="M29" s="50"/>
      <c r="N29" s="50"/>
      <c r="O29" s="50"/>
      <c r="P29" s="50"/>
      <c r="Q29" s="50"/>
      <c r="R29" s="51"/>
      <c r="S29" s="60">
        <f t="shared" si="0"/>
      </c>
      <c r="T29" s="60">
        <f t="shared" si="1"/>
        <v>0</v>
      </c>
      <c r="U29" s="44">
        <f t="shared" si="3"/>
        <v>0</v>
      </c>
      <c r="V29" s="2"/>
      <c r="W29" s="2"/>
      <c r="X29" s="2"/>
    </row>
    <row r="30" spans="1:24" ht="14.25" customHeight="1">
      <c r="A30" s="2"/>
      <c r="B30" s="49" t="s">
        <v>49</v>
      </c>
      <c r="C30" s="50"/>
      <c r="D30" s="50"/>
      <c r="E30" s="50"/>
      <c r="F30" s="50"/>
      <c r="G30" s="50"/>
      <c r="H30" s="50"/>
      <c r="I30" s="50"/>
      <c r="J30" s="108"/>
      <c r="K30" s="108"/>
      <c r="L30" s="50"/>
      <c r="M30" s="50"/>
      <c r="N30" s="50"/>
      <c r="O30" s="50"/>
      <c r="P30" s="50"/>
      <c r="Q30" s="50"/>
      <c r="R30" s="51"/>
      <c r="S30" s="60">
        <f t="shared" si="0"/>
      </c>
      <c r="T30" s="60">
        <f t="shared" si="1"/>
        <v>0</v>
      </c>
      <c r="U30" s="44">
        <f t="shared" si="3"/>
        <v>0</v>
      </c>
      <c r="V30" s="2"/>
      <c r="W30" s="2"/>
      <c r="X30" s="2"/>
    </row>
    <row r="31" spans="1:24" ht="14.25" customHeight="1">
      <c r="A31" s="2"/>
      <c r="B31" s="49" t="s">
        <v>49</v>
      </c>
      <c r="C31" s="50"/>
      <c r="D31" s="50"/>
      <c r="E31" s="50"/>
      <c r="F31" s="50"/>
      <c r="G31" s="50"/>
      <c r="H31" s="50"/>
      <c r="I31" s="50"/>
      <c r="J31" s="108"/>
      <c r="K31" s="108"/>
      <c r="L31" s="50"/>
      <c r="M31" s="50"/>
      <c r="N31" s="50"/>
      <c r="O31" s="50"/>
      <c r="P31" s="50"/>
      <c r="Q31" s="50"/>
      <c r="R31" s="51"/>
      <c r="S31" s="60">
        <f t="shared" si="0"/>
      </c>
      <c r="T31" s="60">
        <f t="shared" si="1"/>
        <v>0</v>
      </c>
      <c r="U31" s="44">
        <f t="shared" si="3"/>
        <v>0</v>
      </c>
      <c r="V31" s="2"/>
      <c r="W31" s="2"/>
      <c r="X31" s="2"/>
    </row>
    <row r="32" spans="1:24" ht="14.25" customHeight="1">
      <c r="A32" s="2"/>
      <c r="B32" s="49" t="s">
        <v>49</v>
      </c>
      <c r="C32" s="50"/>
      <c r="D32" s="50"/>
      <c r="E32" s="50"/>
      <c r="F32" s="50"/>
      <c r="G32" s="50"/>
      <c r="H32" s="50"/>
      <c r="I32" s="50"/>
      <c r="J32" s="108"/>
      <c r="K32" s="108"/>
      <c r="L32" s="50"/>
      <c r="M32" s="50"/>
      <c r="N32" s="50"/>
      <c r="O32" s="50"/>
      <c r="P32" s="50"/>
      <c r="Q32" s="50"/>
      <c r="R32" s="51"/>
      <c r="S32" s="60">
        <f t="shared" si="0"/>
      </c>
      <c r="T32" s="60">
        <f t="shared" si="1"/>
        <v>0</v>
      </c>
      <c r="U32" s="44">
        <f t="shared" si="3"/>
        <v>0</v>
      </c>
      <c r="V32" s="2"/>
      <c r="W32" s="2"/>
      <c r="X32" s="2"/>
    </row>
    <row r="33" spans="1:24" ht="14.25" customHeight="1">
      <c r="A33" s="2"/>
      <c r="B33" s="49" t="s">
        <v>49</v>
      </c>
      <c r="C33" s="50"/>
      <c r="D33" s="50"/>
      <c r="E33" s="50"/>
      <c r="F33" s="50"/>
      <c r="G33" s="50"/>
      <c r="H33" s="50"/>
      <c r="I33" s="50"/>
      <c r="J33" s="108"/>
      <c r="K33" s="108"/>
      <c r="L33" s="50"/>
      <c r="M33" s="50"/>
      <c r="N33" s="50"/>
      <c r="O33" s="50"/>
      <c r="P33" s="50"/>
      <c r="Q33" s="50"/>
      <c r="R33" s="51"/>
      <c r="S33" s="60">
        <f t="shared" si="0"/>
      </c>
      <c r="T33" s="60">
        <f t="shared" si="1"/>
        <v>0</v>
      </c>
      <c r="U33" s="44">
        <f t="shared" si="3"/>
        <v>0</v>
      </c>
      <c r="V33" s="2"/>
      <c r="W33" s="2"/>
      <c r="X33" s="2"/>
    </row>
    <row r="34" spans="1:24" ht="14.25" customHeight="1">
      <c r="A34" s="2"/>
      <c r="B34" s="49" t="s">
        <v>49</v>
      </c>
      <c r="C34" s="50"/>
      <c r="D34" s="50"/>
      <c r="E34" s="50"/>
      <c r="F34" s="50"/>
      <c r="G34" s="50"/>
      <c r="H34" s="50"/>
      <c r="I34" s="50"/>
      <c r="J34" s="108"/>
      <c r="K34" s="108"/>
      <c r="L34" s="50"/>
      <c r="M34" s="50"/>
      <c r="N34" s="50"/>
      <c r="O34" s="50"/>
      <c r="P34" s="50"/>
      <c r="Q34" s="50"/>
      <c r="R34" s="51"/>
      <c r="S34" s="60">
        <f t="shared" si="0"/>
      </c>
      <c r="T34" s="60">
        <f t="shared" si="1"/>
        <v>0</v>
      </c>
      <c r="U34" s="44">
        <f t="shared" si="3"/>
        <v>0</v>
      </c>
      <c r="V34" s="2"/>
      <c r="W34" s="2"/>
      <c r="X34" s="2"/>
    </row>
    <row r="35" spans="1:24" ht="14.25" customHeight="1">
      <c r="A35" s="2"/>
      <c r="B35" s="49" t="s">
        <v>32</v>
      </c>
      <c r="C35" s="50"/>
      <c r="D35" s="50"/>
      <c r="E35" s="50"/>
      <c r="F35" s="50"/>
      <c r="G35" s="50"/>
      <c r="H35" s="50"/>
      <c r="I35" s="50"/>
      <c r="J35" s="108"/>
      <c r="K35" s="108"/>
      <c r="L35" s="50"/>
      <c r="M35" s="50"/>
      <c r="N35" s="50"/>
      <c r="O35" s="50"/>
      <c r="P35" s="50"/>
      <c r="Q35" s="50"/>
      <c r="R35" s="51"/>
      <c r="S35" s="60">
        <f t="shared" si="0"/>
      </c>
      <c r="T35" s="60">
        <f t="shared" si="1"/>
        <v>0</v>
      </c>
      <c r="U35" s="44">
        <f t="shared" si="3"/>
        <v>0</v>
      </c>
      <c r="V35" s="2"/>
      <c r="W35" s="2"/>
      <c r="X35" s="2"/>
    </row>
    <row r="36" spans="1:24" ht="14.25" customHeight="1">
      <c r="A36" s="2"/>
      <c r="B36" s="49" t="s">
        <v>32</v>
      </c>
      <c r="C36" s="50"/>
      <c r="D36" s="50"/>
      <c r="E36" s="50"/>
      <c r="F36" s="50"/>
      <c r="G36" s="50"/>
      <c r="H36" s="50"/>
      <c r="I36" s="50"/>
      <c r="J36" s="108"/>
      <c r="K36" s="108"/>
      <c r="L36" s="50"/>
      <c r="M36" s="50"/>
      <c r="N36" s="50"/>
      <c r="O36" s="50"/>
      <c r="P36" s="50"/>
      <c r="Q36" s="50"/>
      <c r="R36" s="51"/>
      <c r="S36" s="60">
        <f t="shared" si="0"/>
      </c>
      <c r="T36" s="60">
        <f t="shared" si="1"/>
        <v>0</v>
      </c>
      <c r="U36" s="44">
        <f t="shared" si="3"/>
        <v>0</v>
      </c>
      <c r="V36" s="2"/>
      <c r="W36" s="2"/>
      <c r="X36" s="2"/>
    </row>
    <row r="37" spans="1:24" ht="14.25" customHeight="1">
      <c r="A37" s="2"/>
      <c r="B37" s="49" t="s">
        <v>32</v>
      </c>
      <c r="C37" s="50"/>
      <c r="D37" s="50"/>
      <c r="E37" s="50"/>
      <c r="F37" s="50"/>
      <c r="G37" s="50"/>
      <c r="H37" s="50"/>
      <c r="I37" s="50"/>
      <c r="J37" s="108"/>
      <c r="K37" s="108"/>
      <c r="L37" s="50"/>
      <c r="M37" s="50"/>
      <c r="N37" s="50"/>
      <c r="O37" s="50"/>
      <c r="P37" s="50"/>
      <c r="Q37" s="50"/>
      <c r="R37" s="51"/>
      <c r="S37" s="60">
        <f t="shared" si="0"/>
      </c>
      <c r="T37" s="60">
        <f t="shared" si="1"/>
        <v>0</v>
      </c>
      <c r="U37" s="44">
        <f t="shared" si="3"/>
        <v>0</v>
      </c>
      <c r="V37" s="2"/>
      <c r="W37" s="2"/>
      <c r="X37" s="2"/>
    </row>
    <row r="38" spans="1:24" ht="14.25" customHeight="1">
      <c r="A38" s="2"/>
      <c r="B38" s="49" t="s">
        <v>32</v>
      </c>
      <c r="C38" s="50"/>
      <c r="D38" s="50"/>
      <c r="E38" s="50"/>
      <c r="F38" s="50"/>
      <c r="G38" s="50"/>
      <c r="H38" s="50"/>
      <c r="I38" s="50"/>
      <c r="J38" s="108"/>
      <c r="K38" s="108"/>
      <c r="L38" s="50"/>
      <c r="M38" s="50"/>
      <c r="N38" s="50"/>
      <c r="O38" s="50"/>
      <c r="P38" s="50"/>
      <c r="Q38" s="50"/>
      <c r="R38" s="51"/>
      <c r="S38" s="60">
        <f t="shared" si="0"/>
      </c>
      <c r="T38" s="60">
        <f t="shared" si="1"/>
        <v>0</v>
      </c>
      <c r="U38" s="44">
        <f t="shared" si="3"/>
        <v>0</v>
      </c>
      <c r="V38" s="2"/>
      <c r="W38" s="2"/>
      <c r="X38" s="2"/>
    </row>
    <row r="39" spans="1:24" ht="14.25" customHeight="1">
      <c r="A39" s="2"/>
      <c r="B39" s="49" t="s">
        <v>32</v>
      </c>
      <c r="C39" s="50"/>
      <c r="D39" s="50"/>
      <c r="E39" s="50"/>
      <c r="F39" s="50"/>
      <c r="G39" s="50"/>
      <c r="H39" s="50"/>
      <c r="I39" s="50"/>
      <c r="J39" s="108"/>
      <c r="K39" s="108"/>
      <c r="L39" s="50"/>
      <c r="M39" s="50"/>
      <c r="N39" s="50"/>
      <c r="O39" s="50"/>
      <c r="P39" s="50"/>
      <c r="Q39" s="50"/>
      <c r="R39" s="51"/>
      <c r="S39" s="60">
        <f t="shared" si="0"/>
      </c>
      <c r="T39" s="60">
        <f t="shared" si="1"/>
        <v>0</v>
      </c>
      <c r="U39" s="44">
        <f t="shared" si="3"/>
        <v>0</v>
      </c>
      <c r="V39" s="2"/>
      <c r="W39" s="2"/>
      <c r="X39" s="2"/>
    </row>
    <row r="40" spans="1:24" ht="14.25" customHeight="1">
      <c r="A40" s="2"/>
      <c r="B40" s="49" t="s">
        <v>32</v>
      </c>
      <c r="C40" s="50"/>
      <c r="D40" s="50"/>
      <c r="E40" s="50"/>
      <c r="F40" s="50"/>
      <c r="G40" s="50"/>
      <c r="H40" s="50"/>
      <c r="I40" s="50"/>
      <c r="J40" s="108"/>
      <c r="K40" s="108"/>
      <c r="L40" s="50"/>
      <c r="M40" s="50"/>
      <c r="N40" s="50"/>
      <c r="O40" s="50"/>
      <c r="P40" s="50"/>
      <c r="Q40" s="50"/>
      <c r="R40" s="51"/>
      <c r="S40" s="60">
        <f t="shared" si="0"/>
      </c>
      <c r="T40" s="60">
        <f t="shared" si="1"/>
        <v>0</v>
      </c>
      <c r="U40" s="44">
        <f t="shared" si="3"/>
        <v>0</v>
      </c>
      <c r="V40" s="2"/>
      <c r="W40" s="2"/>
      <c r="X40" s="2"/>
    </row>
    <row r="41" spans="1:24" ht="14.25" customHeight="1">
      <c r="A41" s="2"/>
      <c r="B41" s="49" t="s">
        <v>32</v>
      </c>
      <c r="C41" s="50"/>
      <c r="D41" s="50"/>
      <c r="E41" s="50"/>
      <c r="F41" s="50"/>
      <c r="G41" s="50"/>
      <c r="H41" s="50"/>
      <c r="I41" s="50"/>
      <c r="J41" s="108"/>
      <c r="K41" s="108"/>
      <c r="L41" s="50"/>
      <c r="M41" s="50"/>
      <c r="N41" s="50"/>
      <c r="O41" s="50"/>
      <c r="P41" s="50"/>
      <c r="Q41" s="50"/>
      <c r="R41" s="51"/>
      <c r="S41" s="60">
        <f t="shared" si="0"/>
      </c>
      <c r="T41" s="60">
        <f t="shared" si="1"/>
        <v>0</v>
      </c>
      <c r="U41" s="44">
        <f t="shared" si="3"/>
        <v>0</v>
      </c>
      <c r="V41" s="2"/>
      <c r="W41" s="2"/>
      <c r="X41" s="2"/>
    </row>
    <row r="42" spans="1:24" ht="14.25" customHeight="1">
      <c r="A42" s="2"/>
      <c r="B42" s="49" t="s">
        <v>39</v>
      </c>
      <c r="C42" s="50"/>
      <c r="D42" s="50"/>
      <c r="E42" s="50"/>
      <c r="F42" s="50"/>
      <c r="G42" s="50"/>
      <c r="H42" s="50"/>
      <c r="I42" s="50"/>
      <c r="J42" s="108"/>
      <c r="K42" s="108"/>
      <c r="L42" s="50"/>
      <c r="M42" s="50"/>
      <c r="N42" s="50"/>
      <c r="O42" s="50"/>
      <c r="P42" s="50"/>
      <c r="Q42" s="50"/>
      <c r="R42" s="51"/>
      <c r="S42" s="60">
        <f t="shared" si="0"/>
      </c>
      <c r="T42" s="60">
        <f t="shared" si="1"/>
        <v>0</v>
      </c>
      <c r="U42" s="44">
        <f t="shared" si="3"/>
        <v>0</v>
      </c>
      <c r="V42" s="2"/>
      <c r="W42" s="2"/>
      <c r="X42" s="2"/>
    </row>
    <row r="43" spans="1:24" ht="14.25" customHeight="1">
      <c r="A43" s="2"/>
      <c r="B43" s="49" t="s">
        <v>39</v>
      </c>
      <c r="C43" s="50"/>
      <c r="D43" s="50"/>
      <c r="E43" s="50"/>
      <c r="F43" s="50"/>
      <c r="G43" s="50"/>
      <c r="H43" s="50"/>
      <c r="I43" s="50"/>
      <c r="J43" s="108"/>
      <c r="K43" s="108"/>
      <c r="L43" s="50"/>
      <c r="M43" s="50"/>
      <c r="N43" s="50"/>
      <c r="O43" s="50"/>
      <c r="P43" s="50"/>
      <c r="Q43" s="50"/>
      <c r="R43" s="51"/>
      <c r="S43" s="60">
        <f t="shared" si="0"/>
      </c>
      <c r="T43" s="60">
        <f t="shared" si="1"/>
        <v>0</v>
      </c>
      <c r="U43" s="44">
        <f t="shared" si="3"/>
        <v>0</v>
      </c>
      <c r="V43" s="2"/>
      <c r="W43" s="2"/>
      <c r="X43" s="2"/>
    </row>
    <row r="44" spans="1:24" ht="14.25" customHeight="1">
      <c r="A44" s="2"/>
      <c r="B44" s="49" t="s">
        <v>39</v>
      </c>
      <c r="C44" s="50"/>
      <c r="D44" s="50"/>
      <c r="E44" s="50"/>
      <c r="F44" s="50"/>
      <c r="G44" s="50"/>
      <c r="H44" s="50"/>
      <c r="I44" s="50"/>
      <c r="J44" s="108"/>
      <c r="K44" s="108"/>
      <c r="L44" s="50"/>
      <c r="M44" s="50"/>
      <c r="N44" s="50"/>
      <c r="O44" s="50"/>
      <c r="P44" s="50"/>
      <c r="Q44" s="50"/>
      <c r="R44" s="51"/>
      <c r="S44" s="60">
        <f t="shared" si="0"/>
      </c>
      <c r="T44" s="60">
        <f t="shared" si="1"/>
        <v>0</v>
      </c>
      <c r="U44" s="44">
        <f t="shared" si="3"/>
        <v>0</v>
      </c>
      <c r="V44" s="2"/>
      <c r="W44" s="2"/>
      <c r="X44" s="2"/>
    </row>
    <row r="45" spans="1:24" ht="14.25" customHeight="1">
      <c r="A45" s="2"/>
      <c r="B45" s="49" t="s">
        <v>39</v>
      </c>
      <c r="C45" s="50"/>
      <c r="D45" s="50"/>
      <c r="E45" s="50"/>
      <c r="F45" s="50"/>
      <c r="G45" s="50"/>
      <c r="H45" s="50"/>
      <c r="I45" s="50"/>
      <c r="J45" s="108"/>
      <c r="K45" s="108"/>
      <c r="L45" s="50"/>
      <c r="M45" s="50"/>
      <c r="N45" s="50"/>
      <c r="O45" s="50"/>
      <c r="P45" s="50"/>
      <c r="Q45" s="50"/>
      <c r="R45" s="51"/>
      <c r="S45" s="60">
        <f t="shared" si="0"/>
      </c>
      <c r="T45" s="60">
        <f t="shared" si="1"/>
        <v>0</v>
      </c>
      <c r="U45" s="44">
        <f t="shared" si="3"/>
        <v>0</v>
      </c>
      <c r="V45" s="2"/>
      <c r="W45" s="2"/>
      <c r="X45" s="2"/>
    </row>
    <row r="46" spans="1:24" ht="14.25" customHeight="1">
      <c r="A46" s="2"/>
      <c r="B46" s="49" t="s">
        <v>39</v>
      </c>
      <c r="C46" s="50"/>
      <c r="D46" s="50"/>
      <c r="E46" s="50"/>
      <c r="F46" s="50"/>
      <c r="G46" s="50"/>
      <c r="H46" s="50"/>
      <c r="I46" s="50"/>
      <c r="J46" s="108"/>
      <c r="K46" s="108"/>
      <c r="L46" s="50"/>
      <c r="M46" s="50"/>
      <c r="N46" s="50"/>
      <c r="O46" s="50"/>
      <c r="P46" s="50"/>
      <c r="Q46" s="50"/>
      <c r="R46" s="51"/>
      <c r="S46" s="60">
        <f t="shared" si="0"/>
      </c>
      <c r="T46" s="60">
        <f t="shared" si="1"/>
        <v>0</v>
      </c>
      <c r="U46" s="44">
        <f t="shared" si="3"/>
        <v>0</v>
      </c>
      <c r="V46" s="2"/>
      <c r="W46" s="2"/>
      <c r="X46" s="2"/>
    </row>
    <row r="47" spans="1:24" ht="14.25" customHeight="1">
      <c r="A47" s="2"/>
      <c r="B47" s="49" t="s">
        <v>39</v>
      </c>
      <c r="C47" s="50"/>
      <c r="D47" s="50"/>
      <c r="E47" s="50"/>
      <c r="F47" s="50"/>
      <c r="G47" s="50"/>
      <c r="H47" s="50"/>
      <c r="I47" s="50"/>
      <c r="J47" s="108"/>
      <c r="K47" s="108"/>
      <c r="L47" s="50"/>
      <c r="M47" s="50"/>
      <c r="N47" s="50"/>
      <c r="O47" s="50"/>
      <c r="P47" s="50"/>
      <c r="Q47" s="50"/>
      <c r="R47" s="51"/>
      <c r="S47" s="60">
        <f t="shared" si="0"/>
      </c>
      <c r="T47" s="60">
        <f t="shared" si="1"/>
        <v>0</v>
      </c>
      <c r="U47" s="44">
        <f t="shared" si="3"/>
        <v>0</v>
      </c>
      <c r="V47" s="2"/>
      <c r="W47" s="2"/>
      <c r="X47" s="2"/>
    </row>
    <row r="48" spans="1:24" ht="14.25" customHeight="1">
      <c r="A48" s="2"/>
      <c r="B48" s="49" t="s">
        <v>39</v>
      </c>
      <c r="C48" s="50"/>
      <c r="D48" s="50"/>
      <c r="E48" s="50"/>
      <c r="F48" s="50"/>
      <c r="G48" s="50"/>
      <c r="H48" s="50"/>
      <c r="I48" s="50"/>
      <c r="J48" s="108"/>
      <c r="K48" s="108"/>
      <c r="L48" s="50"/>
      <c r="M48" s="50"/>
      <c r="N48" s="50"/>
      <c r="O48" s="50"/>
      <c r="P48" s="50"/>
      <c r="Q48" s="50"/>
      <c r="R48" s="51"/>
      <c r="S48" s="60">
        <f t="shared" si="0"/>
      </c>
      <c r="T48" s="60">
        <f t="shared" si="1"/>
        <v>0</v>
      </c>
      <c r="U48" s="44">
        <f t="shared" si="3"/>
        <v>0</v>
      </c>
      <c r="V48" s="2"/>
      <c r="W48" s="2"/>
      <c r="X48" s="2"/>
    </row>
    <row r="49" spans="1:24" ht="14.25" customHeight="1">
      <c r="A49" s="2"/>
      <c r="B49" s="49" t="s">
        <v>37</v>
      </c>
      <c r="C49" s="50"/>
      <c r="D49" s="50"/>
      <c r="E49" s="50"/>
      <c r="F49" s="50"/>
      <c r="G49" s="50"/>
      <c r="H49" s="50"/>
      <c r="I49" s="50"/>
      <c r="J49" s="108"/>
      <c r="K49" s="108"/>
      <c r="L49" s="50"/>
      <c r="M49" s="50"/>
      <c r="N49" s="50"/>
      <c r="O49" s="50"/>
      <c r="P49" s="50"/>
      <c r="Q49" s="50"/>
      <c r="R49" s="51"/>
      <c r="S49" s="60">
        <f t="shared" si="0"/>
      </c>
      <c r="T49" s="60">
        <f t="shared" si="1"/>
        <v>0</v>
      </c>
      <c r="U49" s="44">
        <f aca="true" t="shared" si="4" ref="U49:U55">T49</f>
        <v>0</v>
      </c>
      <c r="V49" s="2"/>
      <c r="W49" s="2"/>
      <c r="X49" s="2"/>
    </row>
    <row r="50" spans="1:24" ht="14.25" customHeight="1">
      <c r="A50" s="2"/>
      <c r="B50" s="49" t="s">
        <v>37</v>
      </c>
      <c r="C50" s="50"/>
      <c r="D50" s="50"/>
      <c r="E50" s="50"/>
      <c r="F50" s="50"/>
      <c r="G50" s="50"/>
      <c r="H50" s="50"/>
      <c r="I50" s="50"/>
      <c r="J50" s="108"/>
      <c r="K50" s="108"/>
      <c r="L50" s="50"/>
      <c r="M50" s="50"/>
      <c r="N50" s="50"/>
      <c r="O50" s="50"/>
      <c r="P50" s="50"/>
      <c r="Q50" s="50"/>
      <c r="R50" s="51"/>
      <c r="S50" s="60">
        <f t="shared" si="0"/>
      </c>
      <c r="T50" s="60">
        <f t="shared" si="1"/>
        <v>0</v>
      </c>
      <c r="U50" s="44">
        <f t="shared" si="4"/>
        <v>0</v>
      </c>
      <c r="V50" s="2"/>
      <c r="W50" s="2"/>
      <c r="X50" s="2"/>
    </row>
    <row r="51" spans="1:24" ht="14.25" customHeight="1">
      <c r="A51" s="2"/>
      <c r="B51" s="49" t="s">
        <v>37</v>
      </c>
      <c r="C51" s="50"/>
      <c r="D51" s="50"/>
      <c r="E51" s="50"/>
      <c r="F51" s="50"/>
      <c r="G51" s="50"/>
      <c r="H51" s="50"/>
      <c r="I51" s="50"/>
      <c r="J51" s="108"/>
      <c r="K51" s="108"/>
      <c r="L51" s="50"/>
      <c r="M51" s="50"/>
      <c r="N51" s="50"/>
      <c r="O51" s="50"/>
      <c r="P51" s="50"/>
      <c r="Q51" s="50"/>
      <c r="R51" s="51"/>
      <c r="S51" s="60">
        <f t="shared" si="0"/>
      </c>
      <c r="T51" s="60">
        <f t="shared" si="1"/>
        <v>0</v>
      </c>
      <c r="U51" s="44">
        <f t="shared" si="4"/>
        <v>0</v>
      </c>
      <c r="V51" s="2"/>
      <c r="W51" s="2"/>
      <c r="X51" s="2"/>
    </row>
    <row r="52" spans="1:24" ht="14.25" customHeight="1">
      <c r="A52" s="2"/>
      <c r="B52" s="49" t="s">
        <v>37</v>
      </c>
      <c r="C52" s="50"/>
      <c r="D52" s="50"/>
      <c r="E52" s="50"/>
      <c r="F52" s="50"/>
      <c r="G52" s="50"/>
      <c r="H52" s="50"/>
      <c r="I52" s="50"/>
      <c r="J52" s="108"/>
      <c r="K52" s="108"/>
      <c r="L52" s="50"/>
      <c r="M52" s="50"/>
      <c r="N52" s="50"/>
      <c r="O52" s="50"/>
      <c r="P52" s="50"/>
      <c r="Q52" s="50"/>
      <c r="R52" s="51"/>
      <c r="S52" s="60">
        <f t="shared" si="0"/>
      </c>
      <c r="T52" s="60">
        <f t="shared" si="1"/>
        <v>0</v>
      </c>
      <c r="U52" s="44">
        <f t="shared" si="4"/>
        <v>0</v>
      </c>
      <c r="V52" s="2"/>
      <c r="W52" s="2"/>
      <c r="X52" s="2"/>
    </row>
    <row r="53" spans="1:24" ht="14.25" customHeight="1">
      <c r="A53" s="2"/>
      <c r="B53" s="49" t="s">
        <v>37</v>
      </c>
      <c r="C53" s="50"/>
      <c r="D53" s="50"/>
      <c r="E53" s="50"/>
      <c r="F53" s="50"/>
      <c r="G53" s="50"/>
      <c r="H53" s="50"/>
      <c r="I53" s="50"/>
      <c r="J53" s="108"/>
      <c r="K53" s="108"/>
      <c r="L53" s="50"/>
      <c r="M53" s="50"/>
      <c r="N53" s="50"/>
      <c r="O53" s="50"/>
      <c r="P53" s="50"/>
      <c r="Q53" s="50"/>
      <c r="R53" s="51"/>
      <c r="S53" s="60">
        <f t="shared" si="0"/>
      </c>
      <c r="T53" s="60">
        <f t="shared" si="1"/>
        <v>0</v>
      </c>
      <c r="U53" s="44">
        <f t="shared" si="4"/>
        <v>0</v>
      </c>
      <c r="V53" s="2"/>
      <c r="W53" s="2"/>
      <c r="X53" s="2"/>
    </row>
    <row r="54" spans="1:24" ht="14.25" customHeight="1">
      <c r="A54" s="2"/>
      <c r="B54" s="49" t="s">
        <v>37</v>
      </c>
      <c r="C54" s="50"/>
      <c r="D54" s="50"/>
      <c r="E54" s="50"/>
      <c r="F54" s="50"/>
      <c r="G54" s="50"/>
      <c r="H54" s="50"/>
      <c r="I54" s="50"/>
      <c r="J54" s="108"/>
      <c r="K54" s="108"/>
      <c r="L54" s="50"/>
      <c r="M54" s="50"/>
      <c r="N54" s="50"/>
      <c r="O54" s="50"/>
      <c r="P54" s="50"/>
      <c r="Q54" s="50"/>
      <c r="R54" s="51"/>
      <c r="S54" s="60">
        <f t="shared" si="0"/>
      </c>
      <c r="T54" s="60">
        <f t="shared" si="1"/>
        <v>0</v>
      </c>
      <c r="U54" s="44">
        <f t="shared" si="4"/>
        <v>0</v>
      </c>
      <c r="V54" s="2"/>
      <c r="W54" s="2"/>
      <c r="X54" s="2"/>
    </row>
    <row r="55" spans="1:24" ht="14.25" customHeight="1">
      <c r="A55" s="2"/>
      <c r="B55" s="49" t="s">
        <v>37</v>
      </c>
      <c r="C55" s="50"/>
      <c r="D55" s="50"/>
      <c r="E55" s="50"/>
      <c r="F55" s="50"/>
      <c r="G55" s="50"/>
      <c r="H55" s="50"/>
      <c r="I55" s="50"/>
      <c r="J55" s="108"/>
      <c r="K55" s="108"/>
      <c r="L55" s="50"/>
      <c r="M55" s="50"/>
      <c r="N55" s="50"/>
      <c r="O55" s="50"/>
      <c r="P55" s="50"/>
      <c r="Q55" s="50"/>
      <c r="R55" s="51"/>
      <c r="S55" s="60">
        <f t="shared" si="0"/>
      </c>
      <c r="T55" s="60">
        <f t="shared" si="1"/>
        <v>0</v>
      </c>
      <c r="U55" s="44">
        <f t="shared" si="4"/>
        <v>0</v>
      </c>
      <c r="V55" s="2"/>
      <c r="W55" s="2"/>
      <c r="X55" s="2"/>
    </row>
    <row r="56" spans="1:26" ht="14.25" customHeight="1">
      <c r="A56" s="2"/>
      <c r="B56" s="49" t="s">
        <v>44</v>
      </c>
      <c r="C56" s="50"/>
      <c r="D56" s="50"/>
      <c r="E56" s="50"/>
      <c r="F56" s="50"/>
      <c r="G56" s="50"/>
      <c r="H56" s="50"/>
      <c r="I56" s="50"/>
      <c r="J56" s="108"/>
      <c r="K56" s="108"/>
      <c r="L56" s="50"/>
      <c r="M56" s="50"/>
      <c r="N56" s="50"/>
      <c r="O56" s="50"/>
      <c r="P56" s="50"/>
      <c r="Q56" s="50"/>
      <c r="R56" s="51"/>
      <c r="S56" s="60">
        <f>IF(I56&lt;&gt;0,(M56/I56),(""))</f>
      </c>
      <c r="T56" s="60">
        <f t="shared" si="1"/>
        <v>0</v>
      </c>
      <c r="U56" s="44">
        <f>T56/2</f>
        <v>0</v>
      </c>
      <c r="V56" s="2"/>
      <c r="W56" s="2"/>
      <c r="X56" s="8"/>
      <c r="Y56" s="9"/>
      <c r="Z56" s="9"/>
    </row>
    <row r="57" spans="1:26" ht="14.25" customHeight="1">
      <c r="A57" s="2"/>
      <c r="B57" s="49" t="s">
        <v>44</v>
      </c>
      <c r="C57" s="50"/>
      <c r="D57" s="50"/>
      <c r="E57" s="50"/>
      <c r="F57" s="50"/>
      <c r="G57" s="50"/>
      <c r="H57" s="50"/>
      <c r="I57" s="50"/>
      <c r="J57" s="108"/>
      <c r="K57" s="108"/>
      <c r="L57" s="50"/>
      <c r="M57" s="50"/>
      <c r="N57" s="50"/>
      <c r="O57" s="50"/>
      <c r="P57" s="50"/>
      <c r="Q57" s="50"/>
      <c r="R57" s="51"/>
      <c r="S57" s="60">
        <f>IF(I57&lt;&gt;0,(M57/I57),(""))</f>
      </c>
      <c r="T57" s="60">
        <f t="shared" si="1"/>
        <v>0</v>
      </c>
      <c r="U57" s="44">
        <f aca="true" t="shared" si="5" ref="U57:U83">T57</f>
        <v>0</v>
      </c>
      <c r="V57" s="2"/>
      <c r="W57" s="2"/>
      <c r="X57" s="8"/>
      <c r="Y57" s="9"/>
      <c r="Z57" s="9"/>
    </row>
    <row r="58" spans="1:26" ht="14.25" customHeight="1">
      <c r="A58" s="2"/>
      <c r="B58" s="49" t="s">
        <v>44</v>
      </c>
      <c r="C58" s="50"/>
      <c r="D58" s="50"/>
      <c r="E58" s="50"/>
      <c r="F58" s="50"/>
      <c r="G58" s="50"/>
      <c r="H58" s="50"/>
      <c r="I58" s="50"/>
      <c r="J58" s="108"/>
      <c r="K58" s="108"/>
      <c r="L58" s="50"/>
      <c r="M58" s="50"/>
      <c r="N58" s="50"/>
      <c r="O58" s="50"/>
      <c r="P58" s="50"/>
      <c r="Q58" s="50"/>
      <c r="R58" s="51"/>
      <c r="S58" s="60">
        <f>IF(I58&lt;&gt;0,(M58/I58),(""))</f>
      </c>
      <c r="T58" s="60">
        <f t="shared" si="1"/>
        <v>0</v>
      </c>
      <c r="U58" s="44">
        <f t="shared" si="5"/>
        <v>0</v>
      </c>
      <c r="V58" s="2"/>
      <c r="W58" s="2"/>
      <c r="X58" s="8"/>
      <c r="Y58" s="9"/>
      <c r="Z58" s="9"/>
    </row>
    <row r="59" spans="1:201" ht="14.25" customHeight="1">
      <c r="A59" s="2"/>
      <c r="B59" s="49" t="s">
        <v>44</v>
      </c>
      <c r="C59" s="50"/>
      <c r="D59" s="50"/>
      <c r="E59" s="50"/>
      <c r="F59" s="50"/>
      <c r="G59" s="50"/>
      <c r="H59" s="50"/>
      <c r="I59" s="50"/>
      <c r="J59" s="108"/>
      <c r="K59" s="108"/>
      <c r="L59" s="50"/>
      <c r="M59" s="50"/>
      <c r="N59" s="50"/>
      <c r="O59" s="50"/>
      <c r="P59" s="50"/>
      <c r="Q59" s="50"/>
      <c r="R59" s="51"/>
      <c r="S59" s="60">
        <f>IF(I59&lt;&gt;0,(M59/I59),(""))</f>
      </c>
      <c r="T59" s="60">
        <f t="shared" si="1"/>
        <v>0</v>
      </c>
      <c r="U59" s="44">
        <f t="shared" si="5"/>
        <v>0</v>
      </c>
      <c r="V59" s="2"/>
      <c r="W59" s="2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1:201" ht="14.25" customHeight="1">
      <c r="A60" s="2"/>
      <c r="B60" s="49" t="s">
        <v>44</v>
      </c>
      <c r="C60" s="50"/>
      <c r="D60" s="50"/>
      <c r="E60" s="50"/>
      <c r="F60" s="50"/>
      <c r="G60" s="50"/>
      <c r="H60" s="50"/>
      <c r="I60" s="50"/>
      <c r="J60" s="108"/>
      <c r="K60" s="108"/>
      <c r="L60" s="50"/>
      <c r="M60" s="50"/>
      <c r="N60" s="50"/>
      <c r="O60" s="50"/>
      <c r="P60" s="50"/>
      <c r="Q60" s="50"/>
      <c r="R60" s="51"/>
      <c r="S60" s="60">
        <f t="shared" si="0"/>
      </c>
      <c r="T60" s="60">
        <f t="shared" si="1"/>
        <v>0</v>
      </c>
      <c r="U60" s="44">
        <f t="shared" si="5"/>
        <v>0</v>
      </c>
      <c r="V60" s="2"/>
      <c r="W60" s="2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1:201" ht="14.25" customHeight="1">
      <c r="A61" s="2"/>
      <c r="B61" s="49" t="s">
        <v>44</v>
      </c>
      <c r="C61" s="50"/>
      <c r="D61" s="50"/>
      <c r="E61" s="50"/>
      <c r="F61" s="50"/>
      <c r="G61" s="50"/>
      <c r="H61" s="50"/>
      <c r="I61" s="50"/>
      <c r="J61" s="108"/>
      <c r="K61" s="108"/>
      <c r="L61" s="50"/>
      <c r="M61" s="50"/>
      <c r="N61" s="50"/>
      <c r="O61" s="50"/>
      <c r="P61" s="50"/>
      <c r="Q61" s="50"/>
      <c r="R61" s="51"/>
      <c r="S61" s="60">
        <f t="shared" si="0"/>
      </c>
      <c r="T61" s="60">
        <f t="shared" si="1"/>
        <v>0</v>
      </c>
      <c r="U61" s="44">
        <f t="shared" si="5"/>
        <v>0</v>
      </c>
      <c r="V61" s="2"/>
      <c r="W61" s="2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1:201" ht="14.25" customHeight="1">
      <c r="A62" s="2"/>
      <c r="B62" s="49" t="s">
        <v>44</v>
      </c>
      <c r="C62" s="50"/>
      <c r="D62" s="50"/>
      <c r="E62" s="50"/>
      <c r="F62" s="50"/>
      <c r="G62" s="50"/>
      <c r="H62" s="50"/>
      <c r="I62" s="50"/>
      <c r="J62" s="108"/>
      <c r="K62" s="108"/>
      <c r="L62" s="50"/>
      <c r="M62" s="50"/>
      <c r="N62" s="50"/>
      <c r="O62" s="50"/>
      <c r="P62" s="50"/>
      <c r="Q62" s="50"/>
      <c r="R62" s="51"/>
      <c r="S62" s="60">
        <f t="shared" si="0"/>
      </c>
      <c r="T62" s="60">
        <f t="shared" si="1"/>
        <v>0</v>
      </c>
      <c r="U62" s="44">
        <f t="shared" si="5"/>
        <v>0</v>
      </c>
      <c r="V62" s="2"/>
      <c r="W62" s="2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1:24" ht="12.75">
      <c r="A63" s="2"/>
      <c r="B63" s="49" t="s">
        <v>36</v>
      </c>
      <c r="C63" s="50"/>
      <c r="D63" s="50"/>
      <c r="E63" s="50"/>
      <c r="F63" s="50"/>
      <c r="G63" s="50"/>
      <c r="H63" s="50"/>
      <c r="I63" s="50"/>
      <c r="J63" s="108"/>
      <c r="K63" s="108"/>
      <c r="L63" s="50"/>
      <c r="M63" s="50"/>
      <c r="N63" s="50"/>
      <c r="O63" s="50"/>
      <c r="P63" s="50"/>
      <c r="Q63" s="104"/>
      <c r="R63" s="51"/>
      <c r="S63" s="60">
        <f aca="true" t="shared" si="6" ref="S63:S76">IF(I63&lt;&gt;0,(M63/I63),(""))</f>
      </c>
      <c r="T63" s="60">
        <f aca="true" t="shared" si="7" ref="T63:T76">L63*N63*R63</f>
        <v>0</v>
      </c>
      <c r="U63" s="44">
        <f aca="true" t="shared" si="8" ref="U63:U69">T63/2</f>
        <v>0</v>
      </c>
      <c r="V63" s="2"/>
      <c r="W63" s="2"/>
      <c r="X63" s="2"/>
    </row>
    <row r="64" spans="1:24" ht="12.75">
      <c r="A64" s="2"/>
      <c r="B64" s="49" t="s">
        <v>36</v>
      </c>
      <c r="C64" s="50"/>
      <c r="D64" s="50"/>
      <c r="E64" s="50"/>
      <c r="F64" s="50"/>
      <c r="G64" s="50"/>
      <c r="H64" s="50"/>
      <c r="I64" s="50"/>
      <c r="J64" s="108"/>
      <c r="K64" s="108"/>
      <c r="L64" s="50"/>
      <c r="M64" s="50"/>
      <c r="N64" s="50"/>
      <c r="O64" s="50"/>
      <c r="P64" s="50"/>
      <c r="Q64" s="50"/>
      <c r="R64" s="51"/>
      <c r="S64" s="60">
        <f t="shared" si="6"/>
      </c>
      <c r="T64" s="60">
        <f t="shared" si="7"/>
        <v>0</v>
      </c>
      <c r="U64" s="44">
        <f t="shared" si="8"/>
        <v>0</v>
      </c>
      <c r="V64" s="2"/>
      <c r="W64" s="2"/>
      <c r="X64" s="2"/>
    </row>
    <row r="65" spans="1:24" ht="12.75">
      <c r="A65" s="2"/>
      <c r="B65" s="49" t="s">
        <v>36</v>
      </c>
      <c r="C65" s="50"/>
      <c r="D65" s="50"/>
      <c r="E65" s="50"/>
      <c r="F65" s="50"/>
      <c r="G65" s="50"/>
      <c r="H65" s="50"/>
      <c r="I65" s="50"/>
      <c r="J65" s="108"/>
      <c r="K65" s="108"/>
      <c r="L65" s="50"/>
      <c r="M65" s="50"/>
      <c r="N65" s="50"/>
      <c r="O65" s="50"/>
      <c r="P65" s="50"/>
      <c r="Q65" s="50"/>
      <c r="R65" s="51"/>
      <c r="S65" s="60">
        <f t="shared" si="6"/>
      </c>
      <c r="T65" s="60">
        <f t="shared" si="7"/>
        <v>0</v>
      </c>
      <c r="U65" s="44">
        <f t="shared" si="8"/>
        <v>0</v>
      </c>
      <c r="V65" s="2"/>
      <c r="W65" s="2"/>
      <c r="X65" s="2"/>
    </row>
    <row r="66" spans="1:24" ht="12.75">
      <c r="A66" s="2"/>
      <c r="B66" s="49" t="s">
        <v>36</v>
      </c>
      <c r="C66" s="50"/>
      <c r="D66" s="50"/>
      <c r="E66" s="50"/>
      <c r="F66" s="50"/>
      <c r="G66" s="50"/>
      <c r="H66" s="50"/>
      <c r="I66" s="50"/>
      <c r="J66" s="108"/>
      <c r="K66" s="108"/>
      <c r="L66" s="50"/>
      <c r="M66" s="50"/>
      <c r="N66" s="50"/>
      <c r="O66" s="50"/>
      <c r="P66" s="50"/>
      <c r="Q66" s="50"/>
      <c r="R66" s="51"/>
      <c r="S66" s="60">
        <f t="shared" si="6"/>
      </c>
      <c r="T66" s="60">
        <f t="shared" si="7"/>
        <v>0</v>
      </c>
      <c r="U66" s="44">
        <f t="shared" si="8"/>
        <v>0</v>
      </c>
      <c r="V66" s="2"/>
      <c r="W66" s="2"/>
      <c r="X66" s="2"/>
    </row>
    <row r="67" spans="1:24" ht="12.75">
      <c r="A67" s="2"/>
      <c r="B67" s="49" t="s">
        <v>36</v>
      </c>
      <c r="C67" s="50"/>
      <c r="D67" s="50"/>
      <c r="E67" s="50"/>
      <c r="F67" s="50"/>
      <c r="G67" s="50"/>
      <c r="H67" s="50"/>
      <c r="I67" s="50"/>
      <c r="J67" s="108"/>
      <c r="K67" s="108"/>
      <c r="L67" s="50"/>
      <c r="M67" s="50"/>
      <c r="N67" s="50"/>
      <c r="O67" s="50"/>
      <c r="P67" s="50"/>
      <c r="Q67" s="50"/>
      <c r="R67" s="51"/>
      <c r="S67" s="60">
        <f t="shared" si="6"/>
      </c>
      <c r="T67" s="60">
        <f t="shared" si="7"/>
        <v>0</v>
      </c>
      <c r="U67" s="44">
        <f t="shared" si="8"/>
        <v>0</v>
      </c>
      <c r="V67" s="2"/>
      <c r="W67" s="2"/>
      <c r="X67" s="2"/>
    </row>
    <row r="68" spans="1:24" ht="12.75">
      <c r="A68" s="2"/>
      <c r="B68" s="49" t="s">
        <v>36</v>
      </c>
      <c r="C68" s="50"/>
      <c r="D68" s="50"/>
      <c r="E68" s="50"/>
      <c r="F68" s="50"/>
      <c r="G68" s="50"/>
      <c r="H68" s="50"/>
      <c r="I68" s="50"/>
      <c r="J68" s="108"/>
      <c r="K68" s="108"/>
      <c r="L68" s="50"/>
      <c r="M68" s="50"/>
      <c r="N68" s="50"/>
      <c r="O68" s="50"/>
      <c r="P68" s="50"/>
      <c r="Q68" s="50"/>
      <c r="R68" s="51"/>
      <c r="S68" s="60">
        <f t="shared" si="6"/>
      </c>
      <c r="T68" s="60">
        <f t="shared" si="7"/>
        <v>0</v>
      </c>
      <c r="U68" s="44">
        <f t="shared" si="8"/>
        <v>0</v>
      </c>
      <c r="V68" s="2"/>
      <c r="W68" s="2"/>
      <c r="X68" s="2"/>
    </row>
    <row r="69" spans="1:24" ht="12.75">
      <c r="A69" s="2"/>
      <c r="B69" s="49" t="s">
        <v>36</v>
      </c>
      <c r="C69" s="50"/>
      <c r="D69" s="50"/>
      <c r="E69" s="50"/>
      <c r="F69" s="50"/>
      <c r="G69" s="50"/>
      <c r="H69" s="50"/>
      <c r="I69" s="50"/>
      <c r="J69" s="108"/>
      <c r="K69" s="108"/>
      <c r="L69" s="50"/>
      <c r="M69" s="50"/>
      <c r="N69" s="50"/>
      <c r="O69" s="50"/>
      <c r="P69" s="50"/>
      <c r="Q69" s="50"/>
      <c r="R69" s="51"/>
      <c r="S69" s="60">
        <f t="shared" si="6"/>
      </c>
      <c r="T69" s="60">
        <f t="shared" si="7"/>
        <v>0</v>
      </c>
      <c r="U69" s="44">
        <f t="shared" si="8"/>
        <v>0</v>
      </c>
      <c r="V69" s="2"/>
      <c r="W69" s="2"/>
      <c r="X69" s="2"/>
    </row>
    <row r="70" spans="1:24" ht="14.25" customHeight="1">
      <c r="A70" s="2"/>
      <c r="B70" s="49" t="s">
        <v>47</v>
      </c>
      <c r="C70" s="50"/>
      <c r="D70" s="50"/>
      <c r="E70" s="50"/>
      <c r="F70" s="50"/>
      <c r="G70" s="50"/>
      <c r="H70" s="50"/>
      <c r="I70" s="50"/>
      <c r="J70" s="108"/>
      <c r="K70" s="108"/>
      <c r="L70" s="50"/>
      <c r="M70" s="50"/>
      <c r="N70" s="50"/>
      <c r="O70" s="50"/>
      <c r="P70" s="50"/>
      <c r="Q70" s="104"/>
      <c r="R70" s="51"/>
      <c r="S70" s="60">
        <f t="shared" si="6"/>
      </c>
      <c r="T70" s="60">
        <f t="shared" si="7"/>
        <v>0</v>
      </c>
      <c r="U70" s="44">
        <f aca="true" t="shared" si="9" ref="U70:U76">T70/2</f>
        <v>0</v>
      </c>
      <c r="V70" s="2"/>
      <c r="W70" s="2"/>
      <c r="X70" s="2"/>
    </row>
    <row r="71" spans="1:24" ht="14.25" customHeight="1">
      <c r="A71" s="2"/>
      <c r="B71" s="49" t="s">
        <v>47</v>
      </c>
      <c r="C71" s="50"/>
      <c r="D71" s="50"/>
      <c r="E71" s="50"/>
      <c r="F71" s="50"/>
      <c r="G71" s="50"/>
      <c r="H71" s="50"/>
      <c r="I71" s="50"/>
      <c r="J71" s="108"/>
      <c r="K71" s="108"/>
      <c r="L71" s="50"/>
      <c r="M71" s="50"/>
      <c r="N71" s="50"/>
      <c r="O71" s="50"/>
      <c r="P71" s="50"/>
      <c r="Q71" s="50"/>
      <c r="R71" s="51"/>
      <c r="S71" s="60">
        <f t="shared" si="6"/>
      </c>
      <c r="T71" s="60">
        <f t="shared" si="7"/>
        <v>0</v>
      </c>
      <c r="U71" s="44">
        <f t="shared" si="9"/>
        <v>0</v>
      </c>
      <c r="V71" s="2"/>
      <c r="W71" s="2"/>
      <c r="X71" s="2"/>
    </row>
    <row r="72" spans="1:24" ht="14.25" customHeight="1">
      <c r="A72" s="2"/>
      <c r="B72" s="49" t="s">
        <v>47</v>
      </c>
      <c r="C72" s="50"/>
      <c r="D72" s="50"/>
      <c r="E72" s="50"/>
      <c r="F72" s="50"/>
      <c r="G72" s="50"/>
      <c r="H72" s="50"/>
      <c r="I72" s="50"/>
      <c r="J72" s="108"/>
      <c r="K72" s="108"/>
      <c r="L72" s="50"/>
      <c r="M72" s="50"/>
      <c r="N72" s="50"/>
      <c r="O72" s="50"/>
      <c r="P72" s="50"/>
      <c r="Q72" s="50"/>
      <c r="R72" s="51"/>
      <c r="S72" s="60">
        <f t="shared" si="6"/>
      </c>
      <c r="T72" s="60">
        <f t="shared" si="7"/>
        <v>0</v>
      </c>
      <c r="U72" s="44">
        <f t="shared" si="9"/>
        <v>0</v>
      </c>
      <c r="V72" s="2"/>
      <c r="W72" s="2"/>
      <c r="X72" s="2"/>
    </row>
    <row r="73" spans="1:24" ht="14.25" customHeight="1">
      <c r="A73" s="2"/>
      <c r="B73" s="49" t="s">
        <v>47</v>
      </c>
      <c r="C73" s="50"/>
      <c r="D73" s="50"/>
      <c r="E73" s="50"/>
      <c r="F73" s="50"/>
      <c r="G73" s="50"/>
      <c r="H73" s="50"/>
      <c r="I73" s="50"/>
      <c r="J73" s="108"/>
      <c r="K73" s="108"/>
      <c r="L73" s="50"/>
      <c r="M73" s="50"/>
      <c r="N73" s="50"/>
      <c r="O73" s="50"/>
      <c r="P73" s="50"/>
      <c r="Q73" s="50"/>
      <c r="R73" s="51"/>
      <c r="S73" s="60">
        <f t="shared" si="6"/>
      </c>
      <c r="T73" s="60">
        <f t="shared" si="7"/>
        <v>0</v>
      </c>
      <c r="U73" s="44">
        <f t="shared" si="9"/>
        <v>0</v>
      </c>
      <c r="V73" s="2"/>
      <c r="W73" s="2"/>
      <c r="X73" s="2"/>
    </row>
    <row r="74" spans="1:26" ht="14.25" customHeight="1">
      <c r="A74" s="2"/>
      <c r="B74" s="49" t="s">
        <v>47</v>
      </c>
      <c r="C74" s="50"/>
      <c r="D74" s="50"/>
      <c r="E74" s="50"/>
      <c r="F74" s="50"/>
      <c r="G74" s="50"/>
      <c r="H74" s="50"/>
      <c r="I74" s="50"/>
      <c r="J74" s="108"/>
      <c r="K74" s="108"/>
      <c r="L74" s="50"/>
      <c r="M74" s="50"/>
      <c r="N74" s="50"/>
      <c r="O74" s="50"/>
      <c r="P74" s="50"/>
      <c r="Q74" s="50"/>
      <c r="R74" s="51"/>
      <c r="S74" s="60">
        <f t="shared" si="6"/>
      </c>
      <c r="T74" s="60">
        <f t="shared" si="7"/>
        <v>0</v>
      </c>
      <c r="U74" s="44">
        <f t="shared" si="9"/>
        <v>0</v>
      </c>
      <c r="V74" s="2"/>
      <c r="W74" s="2"/>
      <c r="X74" s="8"/>
      <c r="Y74" s="9"/>
      <c r="Z74" s="9"/>
    </row>
    <row r="75" spans="1:26" ht="14.25" customHeight="1">
      <c r="A75" s="2"/>
      <c r="B75" s="49" t="s">
        <v>47</v>
      </c>
      <c r="C75" s="50"/>
      <c r="D75" s="50"/>
      <c r="E75" s="50"/>
      <c r="F75" s="50"/>
      <c r="G75" s="50"/>
      <c r="H75" s="50"/>
      <c r="I75" s="50"/>
      <c r="J75" s="108"/>
      <c r="K75" s="108"/>
      <c r="L75" s="50"/>
      <c r="M75" s="50"/>
      <c r="N75" s="50"/>
      <c r="O75" s="50"/>
      <c r="P75" s="50"/>
      <c r="Q75" s="50"/>
      <c r="R75" s="51"/>
      <c r="S75" s="60">
        <f t="shared" si="6"/>
      </c>
      <c r="T75" s="60">
        <f t="shared" si="7"/>
        <v>0</v>
      </c>
      <c r="U75" s="44">
        <f t="shared" si="9"/>
        <v>0</v>
      </c>
      <c r="V75" s="2"/>
      <c r="W75" s="2"/>
      <c r="X75" s="8"/>
      <c r="Y75" s="9"/>
      <c r="Z75" s="9"/>
    </row>
    <row r="76" spans="1:26" ht="14.25" customHeight="1">
      <c r="A76" s="2"/>
      <c r="B76" s="49" t="s">
        <v>47</v>
      </c>
      <c r="C76" s="50"/>
      <c r="D76" s="50"/>
      <c r="E76" s="50"/>
      <c r="F76" s="50"/>
      <c r="G76" s="50"/>
      <c r="H76" s="50"/>
      <c r="I76" s="50"/>
      <c r="J76" s="108"/>
      <c r="K76" s="108"/>
      <c r="L76" s="50"/>
      <c r="M76" s="50"/>
      <c r="N76" s="50"/>
      <c r="O76" s="50"/>
      <c r="P76" s="50"/>
      <c r="Q76" s="50"/>
      <c r="R76" s="51"/>
      <c r="S76" s="60">
        <f t="shared" si="6"/>
      </c>
      <c r="T76" s="60">
        <f t="shared" si="7"/>
        <v>0</v>
      </c>
      <c r="U76" s="44">
        <f t="shared" si="9"/>
        <v>0</v>
      </c>
      <c r="V76" s="2"/>
      <c r="W76" s="2"/>
      <c r="X76" s="8"/>
      <c r="Y76" s="9"/>
      <c r="Z76" s="9"/>
    </row>
    <row r="77" spans="1:201" ht="14.25" customHeight="1">
      <c r="A77" s="2"/>
      <c r="B77" s="49" t="s">
        <v>33</v>
      </c>
      <c r="C77" s="50"/>
      <c r="D77" s="50"/>
      <c r="E77" s="50"/>
      <c r="F77" s="50"/>
      <c r="G77" s="50"/>
      <c r="H77" s="50"/>
      <c r="I77" s="50"/>
      <c r="J77" s="108"/>
      <c r="K77" s="108"/>
      <c r="L77" s="50"/>
      <c r="M77" s="50"/>
      <c r="N77" s="50"/>
      <c r="O77" s="50"/>
      <c r="P77" s="50"/>
      <c r="Q77" s="50"/>
      <c r="R77" s="51"/>
      <c r="S77" s="60">
        <f t="shared" si="0"/>
      </c>
      <c r="T77" s="60">
        <f t="shared" si="1"/>
        <v>0</v>
      </c>
      <c r="U77" s="44">
        <f t="shared" si="5"/>
        <v>0</v>
      </c>
      <c r="V77" s="2"/>
      <c r="W77" s="2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</row>
    <row r="78" spans="1:201" ht="14.25" customHeight="1">
      <c r="A78" s="2"/>
      <c r="B78" s="49" t="s">
        <v>33</v>
      </c>
      <c r="C78" s="50"/>
      <c r="D78" s="50"/>
      <c r="E78" s="50"/>
      <c r="F78" s="50"/>
      <c r="G78" s="50"/>
      <c r="H78" s="50"/>
      <c r="I78" s="50"/>
      <c r="J78" s="108"/>
      <c r="K78" s="108"/>
      <c r="L78" s="50"/>
      <c r="M78" s="50"/>
      <c r="N78" s="50"/>
      <c r="O78" s="50"/>
      <c r="P78" s="50"/>
      <c r="Q78" s="50"/>
      <c r="R78" s="51"/>
      <c r="S78" s="60">
        <f t="shared" si="0"/>
      </c>
      <c r="T78" s="60">
        <f t="shared" si="1"/>
        <v>0</v>
      </c>
      <c r="U78" s="44">
        <f t="shared" si="5"/>
        <v>0</v>
      </c>
      <c r="V78" s="2"/>
      <c r="W78" s="2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</row>
    <row r="79" spans="1:26" ht="14.25" customHeight="1">
      <c r="A79" s="2"/>
      <c r="B79" s="49" t="s">
        <v>33</v>
      </c>
      <c r="C79" s="50"/>
      <c r="D79" s="50"/>
      <c r="E79" s="50"/>
      <c r="F79" s="50"/>
      <c r="G79" s="50"/>
      <c r="H79" s="50"/>
      <c r="I79" s="50"/>
      <c r="J79" s="108"/>
      <c r="K79" s="108"/>
      <c r="L79" s="50"/>
      <c r="M79" s="50"/>
      <c r="N79" s="50"/>
      <c r="O79" s="50"/>
      <c r="P79" s="50"/>
      <c r="Q79" s="50"/>
      <c r="R79" s="51"/>
      <c r="S79" s="60">
        <f>IF(I79&lt;&gt;0,(M79/I79),(""))</f>
      </c>
      <c r="T79" s="60">
        <f aca="true" t="shared" si="10" ref="T79:T125">L79*N79*R79</f>
        <v>0</v>
      </c>
      <c r="U79" s="44">
        <f t="shared" si="5"/>
        <v>0</v>
      </c>
      <c r="V79" s="2"/>
      <c r="W79" s="2"/>
      <c r="X79" s="8"/>
      <c r="Y79" s="9"/>
      <c r="Z79" s="9"/>
    </row>
    <row r="80" spans="1:26" ht="14.25" customHeight="1">
      <c r="A80" s="2"/>
      <c r="B80" s="49" t="s">
        <v>33</v>
      </c>
      <c r="C80" s="50"/>
      <c r="D80" s="50"/>
      <c r="E80" s="50"/>
      <c r="F80" s="50"/>
      <c r="G80" s="50"/>
      <c r="H80" s="50"/>
      <c r="I80" s="50"/>
      <c r="J80" s="108"/>
      <c r="K80" s="108"/>
      <c r="L80" s="50"/>
      <c r="M80" s="50"/>
      <c r="N80" s="50"/>
      <c r="O80" s="50"/>
      <c r="P80" s="50"/>
      <c r="Q80" s="50"/>
      <c r="R80" s="51"/>
      <c r="S80" s="60">
        <f>IF(I80&lt;&gt;0,(M80/I80),(""))</f>
      </c>
      <c r="T80" s="60">
        <f t="shared" si="10"/>
        <v>0</v>
      </c>
      <c r="U80" s="44">
        <f t="shared" si="5"/>
        <v>0</v>
      </c>
      <c r="V80" s="2"/>
      <c r="W80" s="2"/>
      <c r="X80" s="8"/>
      <c r="Y80" s="9"/>
      <c r="Z80" s="9"/>
    </row>
    <row r="81" spans="1:26" ht="14.25" customHeight="1">
      <c r="A81" s="2"/>
      <c r="B81" s="49" t="s">
        <v>33</v>
      </c>
      <c r="C81" s="50"/>
      <c r="D81" s="50"/>
      <c r="E81" s="50"/>
      <c r="F81" s="50"/>
      <c r="G81" s="50"/>
      <c r="H81" s="50"/>
      <c r="I81" s="50"/>
      <c r="J81" s="108"/>
      <c r="K81" s="108"/>
      <c r="L81" s="50"/>
      <c r="M81" s="50"/>
      <c r="N81" s="50"/>
      <c r="O81" s="50"/>
      <c r="P81" s="50"/>
      <c r="Q81" s="50"/>
      <c r="R81" s="51"/>
      <c r="S81" s="60">
        <f>IF(I81&lt;&gt;0,(M81/I81),(""))</f>
      </c>
      <c r="T81" s="60">
        <f t="shared" si="10"/>
        <v>0</v>
      </c>
      <c r="U81" s="44">
        <f t="shared" si="5"/>
        <v>0</v>
      </c>
      <c r="V81" s="2"/>
      <c r="W81" s="2"/>
      <c r="X81" s="8"/>
      <c r="Y81" s="9"/>
      <c r="Z81" s="9"/>
    </row>
    <row r="82" spans="1:24" ht="14.25" customHeight="1">
      <c r="A82" s="2"/>
      <c r="B82" s="49" t="s">
        <v>33</v>
      </c>
      <c r="C82" s="50"/>
      <c r="D82" s="50"/>
      <c r="E82" s="50"/>
      <c r="F82" s="50"/>
      <c r="G82" s="50"/>
      <c r="H82" s="50"/>
      <c r="I82" s="50"/>
      <c r="J82" s="108"/>
      <c r="K82" s="108"/>
      <c r="L82" s="50"/>
      <c r="M82" s="50"/>
      <c r="N82" s="50"/>
      <c r="O82" s="50"/>
      <c r="P82" s="50"/>
      <c r="Q82" s="50"/>
      <c r="R82" s="51"/>
      <c r="S82" s="60">
        <f>IF(I82&lt;&gt;0,(M82/I82),(""))</f>
      </c>
      <c r="T82" s="60">
        <f t="shared" si="10"/>
        <v>0</v>
      </c>
      <c r="U82" s="44">
        <f t="shared" si="5"/>
        <v>0</v>
      </c>
      <c r="V82" s="2"/>
      <c r="W82" s="2"/>
      <c r="X82" s="2"/>
    </row>
    <row r="83" spans="1:24" ht="14.25" customHeight="1">
      <c r="A83" s="2"/>
      <c r="B83" s="49" t="s">
        <v>33</v>
      </c>
      <c r="C83" s="50"/>
      <c r="D83" s="50"/>
      <c r="E83" s="50"/>
      <c r="F83" s="50"/>
      <c r="G83" s="50"/>
      <c r="H83" s="50"/>
      <c r="I83" s="50"/>
      <c r="J83" s="108"/>
      <c r="K83" s="108"/>
      <c r="L83" s="50"/>
      <c r="M83" s="50"/>
      <c r="N83" s="50"/>
      <c r="O83" s="50"/>
      <c r="P83" s="50"/>
      <c r="Q83" s="50"/>
      <c r="R83" s="51"/>
      <c r="S83" s="60">
        <f>IF(I83&lt;&gt;0,(M83/I83),(""))</f>
      </c>
      <c r="T83" s="60">
        <f t="shared" si="10"/>
        <v>0</v>
      </c>
      <c r="U83" s="44">
        <f t="shared" si="5"/>
        <v>0</v>
      </c>
      <c r="V83" s="2"/>
      <c r="W83" s="2"/>
      <c r="X83" s="2"/>
    </row>
    <row r="84" spans="1:201" s="11" customFormat="1" ht="14.25" customHeight="1">
      <c r="A84" s="10"/>
      <c r="B84" s="49" t="s">
        <v>45</v>
      </c>
      <c r="C84" s="50"/>
      <c r="D84" s="50"/>
      <c r="E84" s="50"/>
      <c r="F84" s="50"/>
      <c r="G84" s="50"/>
      <c r="H84" s="50"/>
      <c r="I84" s="50"/>
      <c r="J84" s="108"/>
      <c r="K84" s="108"/>
      <c r="L84" s="50"/>
      <c r="M84" s="50"/>
      <c r="N84" s="50"/>
      <c r="O84" s="50"/>
      <c r="P84" s="50"/>
      <c r="Q84" s="50"/>
      <c r="R84" s="51"/>
      <c r="S84" s="60">
        <f aca="true" t="shared" si="11" ref="S84:S90">IF(I84&lt;&gt;0,(M84/I84),(""))</f>
      </c>
      <c r="T84" s="60">
        <f aca="true" t="shared" si="12" ref="T84:T90">L84*N84*R84</f>
        <v>0</v>
      </c>
      <c r="U84" s="44">
        <f aca="true" t="shared" si="13" ref="U84:U90">T84</f>
        <v>0</v>
      </c>
      <c r="V84" s="10"/>
      <c r="W84" s="10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</row>
    <row r="85" spans="1:201" s="13" customFormat="1" ht="14.25" customHeight="1">
      <c r="A85" s="12"/>
      <c r="B85" s="49" t="s">
        <v>45</v>
      </c>
      <c r="C85" s="50"/>
      <c r="D85" s="50"/>
      <c r="E85" s="50"/>
      <c r="F85" s="50"/>
      <c r="G85" s="50"/>
      <c r="H85" s="50"/>
      <c r="I85" s="50"/>
      <c r="J85" s="108"/>
      <c r="K85" s="108"/>
      <c r="L85" s="50"/>
      <c r="M85" s="50"/>
      <c r="N85" s="50"/>
      <c r="O85" s="50"/>
      <c r="P85" s="50"/>
      <c r="Q85" s="50"/>
      <c r="R85" s="51"/>
      <c r="S85" s="60">
        <f t="shared" si="11"/>
      </c>
      <c r="T85" s="60">
        <f t="shared" si="12"/>
        <v>0</v>
      </c>
      <c r="U85" s="44">
        <f t="shared" si="13"/>
        <v>0</v>
      </c>
      <c r="V85" s="12"/>
      <c r="W85" s="12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</row>
    <row r="86" spans="1:201" s="13" customFormat="1" ht="14.25" customHeight="1">
      <c r="A86" s="12"/>
      <c r="B86" s="49" t="s">
        <v>45</v>
      </c>
      <c r="C86" s="50"/>
      <c r="D86" s="50"/>
      <c r="E86" s="50"/>
      <c r="F86" s="50"/>
      <c r="G86" s="50"/>
      <c r="H86" s="50"/>
      <c r="I86" s="50"/>
      <c r="J86" s="108"/>
      <c r="K86" s="108"/>
      <c r="L86" s="50"/>
      <c r="M86" s="50"/>
      <c r="N86" s="50"/>
      <c r="O86" s="50"/>
      <c r="P86" s="50"/>
      <c r="Q86" s="50"/>
      <c r="R86" s="51"/>
      <c r="S86" s="60">
        <f t="shared" si="11"/>
      </c>
      <c r="T86" s="60">
        <f t="shared" si="12"/>
        <v>0</v>
      </c>
      <c r="U86" s="44">
        <f t="shared" si="13"/>
        <v>0</v>
      </c>
      <c r="V86" s="12"/>
      <c r="W86" s="12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</row>
    <row r="87" spans="1:201" s="11" customFormat="1" ht="14.25" customHeight="1">
      <c r="A87" s="10"/>
      <c r="B87" s="49" t="s">
        <v>45</v>
      </c>
      <c r="C87" s="50"/>
      <c r="D87" s="50"/>
      <c r="E87" s="50"/>
      <c r="F87" s="50"/>
      <c r="G87" s="50"/>
      <c r="H87" s="50"/>
      <c r="I87" s="50"/>
      <c r="J87" s="108"/>
      <c r="K87" s="108"/>
      <c r="L87" s="50"/>
      <c r="M87" s="50"/>
      <c r="N87" s="50"/>
      <c r="O87" s="50"/>
      <c r="P87" s="50"/>
      <c r="Q87" s="50"/>
      <c r="R87" s="51"/>
      <c r="S87" s="60">
        <f t="shared" si="11"/>
      </c>
      <c r="T87" s="60">
        <f t="shared" si="12"/>
        <v>0</v>
      </c>
      <c r="U87" s="44">
        <f t="shared" si="13"/>
        <v>0</v>
      </c>
      <c r="V87" s="10"/>
      <c r="W87" s="10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</row>
    <row r="88" spans="1:201" s="13" customFormat="1" ht="14.25" customHeight="1">
      <c r="A88" s="12"/>
      <c r="B88" s="49" t="s">
        <v>45</v>
      </c>
      <c r="C88" s="50"/>
      <c r="D88" s="50"/>
      <c r="E88" s="50"/>
      <c r="F88" s="50"/>
      <c r="G88" s="50"/>
      <c r="H88" s="50"/>
      <c r="I88" s="50"/>
      <c r="J88" s="108"/>
      <c r="K88" s="108"/>
      <c r="L88" s="50"/>
      <c r="M88" s="50"/>
      <c r="N88" s="50"/>
      <c r="O88" s="50"/>
      <c r="P88" s="50"/>
      <c r="Q88" s="50"/>
      <c r="R88" s="51"/>
      <c r="S88" s="60">
        <f t="shared" si="11"/>
      </c>
      <c r="T88" s="60">
        <f t="shared" si="12"/>
        <v>0</v>
      </c>
      <c r="U88" s="44">
        <f t="shared" si="13"/>
        <v>0</v>
      </c>
      <c r="V88" s="12"/>
      <c r="W88" s="12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</row>
    <row r="89" spans="1:201" s="13" customFormat="1" ht="14.25" customHeight="1">
      <c r="A89" s="12"/>
      <c r="B89" s="49" t="s">
        <v>45</v>
      </c>
      <c r="C89" s="50"/>
      <c r="D89" s="50"/>
      <c r="E89" s="50"/>
      <c r="F89" s="50"/>
      <c r="G89" s="50"/>
      <c r="H89" s="50"/>
      <c r="I89" s="50"/>
      <c r="J89" s="108"/>
      <c r="K89" s="108"/>
      <c r="L89" s="50"/>
      <c r="M89" s="50"/>
      <c r="N89" s="50"/>
      <c r="O89" s="50"/>
      <c r="P89" s="50"/>
      <c r="Q89" s="50"/>
      <c r="R89" s="51"/>
      <c r="S89" s="60">
        <f t="shared" si="11"/>
      </c>
      <c r="T89" s="60">
        <f t="shared" si="12"/>
        <v>0</v>
      </c>
      <c r="U89" s="44">
        <f t="shared" si="13"/>
        <v>0</v>
      </c>
      <c r="V89" s="12"/>
      <c r="W89" s="12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</row>
    <row r="90" spans="1:201" s="13" customFormat="1" ht="14.25" customHeight="1">
      <c r="A90" s="12"/>
      <c r="B90" s="49" t="s">
        <v>45</v>
      </c>
      <c r="C90" s="50"/>
      <c r="D90" s="50"/>
      <c r="E90" s="50"/>
      <c r="F90" s="50"/>
      <c r="G90" s="50"/>
      <c r="H90" s="50"/>
      <c r="I90" s="50"/>
      <c r="J90" s="108"/>
      <c r="K90" s="108"/>
      <c r="L90" s="50"/>
      <c r="M90" s="50"/>
      <c r="N90" s="50"/>
      <c r="O90" s="50"/>
      <c r="P90" s="50"/>
      <c r="Q90" s="50"/>
      <c r="R90" s="51"/>
      <c r="S90" s="60">
        <f t="shared" si="11"/>
      </c>
      <c r="T90" s="60">
        <f t="shared" si="12"/>
        <v>0</v>
      </c>
      <c r="U90" s="44">
        <f t="shared" si="13"/>
        <v>0</v>
      </c>
      <c r="V90" s="12"/>
      <c r="W90" s="12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</row>
    <row r="91" spans="2:21" ht="12.75">
      <c r="B91" s="49" t="s">
        <v>38</v>
      </c>
      <c r="C91" s="50"/>
      <c r="D91" s="50"/>
      <c r="E91" s="50"/>
      <c r="F91" s="50"/>
      <c r="G91" s="50"/>
      <c r="H91" s="50"/>
      <c r="I91" s="50"/>
      <c r="J91" s="108"/>
      <c r="K91" s="108"/>
      <c r="L91" s="50"/>
      <c r="M91" s="50"/>
      <c r="N91" s="50"/>
      <c r="O91" s="50"/>
      <c r="P91" s="50"/>
      <c r="Q91" s="50"/>
      <c r="R91" s="51"/>
      <c r="S91" s="60">
        <f aca="true" t="shared" si="14" ref="S91:S125">IF(I91&lt;&gt;0,(M91/I91),(""))</f>
      </c>
      <c r="T91" s="60">
        <f t="shared" si="10"/>
        <v>0</v>
      </c>
      <c r="U91" s="44">
        <f aca="true" t="shared" si="15" ref="U91:U111">T91/2</f>
        <v>0</v>
      </c>
    </row>
    <row r="92" spans="2:21" ht="12.75">
      <c r="B92" s="49" t="s">
        <v>38</v>
      </c>
      <c r="C92" s="50"/>
      <c r="D92" s="50"/>
      <c r="E92" s="50"/>
      <c r="F92" s="50"/>
      <c r="G92" s="50"/>
      <c r="H92" s="50"/>
      <c r="I92" s="50"/>
      <c r="J92" s="108"/>
      <c r="K92" s="108"/>
      <c r="L92" s="50"/>
      <c r="M92" s="50"/>
      <c r="N92" s="50"/>
      <c r="O92" s="50"/>
      <c r="P92" s="50"/>
      <c r="Q92" s="50"/>
      <c r="R92" s="51"/>
      <c r="S92" s="60">
        <f t="shared" si="14"/>
      </c>
      <c r="T92" s="60">
        <f t="shared" si="10"/>
        <v>0</v>
      </c>
      <c r="U92" s="44">
        <f t="shared" si="15"/>
        <v>0</v>
      </c>
    </row>
    <row r="93" spans="2:21" ht="12.75">
      <c r="B93" s="49" t="s">
        <v>38</v>
      </c>
      <c r="C93" s="50"/>
      <c r="D93" s="50"/>
      <c r="E93" s="50"/>
      <c r="F93" s="50"/>
      <c r="G93" s="50"/>
      <c r="H93" s="50"/>
      <c r="I93" s="50"/>
      <c r="J93" s="108"/>
      <c r="K93" s="108"/>
      <c r="L93" s="50"/>
      <c r="M93" s="50"/>
      <c r="N93" s="50"/>
      <c r="O93" s="50"/>
      <c r="P93" s="50"/>
      <c r="Q93" s="50"/>
      <c r="R93" s="51"/>
      <c r="S93" s="60">
        <f t="shared" si="14"/>
      </c>
      <c r="T93" s="60">
        <f t="shared" si="10"/>
        <v>0</v>
      </c>
      <c r="U93" s="44">
        <f t="shared" si="15"/>
        <v>0</v>
      </c>
    </row>
    <row r="94" spans="2:21" ht="12.75">
      <c r="B94" s="49" t="s">
        <v>38</v>
      </c>
      <c r="C94" s="50"/>
      <c r="D94" s="50"/>
      <c r="E94" s="50"/>
      <c r="F94" s="50"/>
      <c r="G94" s="50"/>
      <c r="H94" s="50"/>
      <c r="I94" s="50"/>
      <c r="J94" s="108"/>
      <c r="K94" s="108"/>
      <c r="L94" s="50"/>
      <c r="M94" s="50"/>
      <c r="N94" s="50"/>
      <c r="O94" s="50"/>
      <c r="P94" s="50"/>
      <c r="Q94" s="50"/>
      <c r="R94" s="51"/>
      <c r="S94" s="60">
        <f t="shared" si="14"/>
      </c>
      <c r="T94" s="60">
        <f t="shared" si="10"/>
        <v>0</v>
      </c>
      <c r="U94" s="44">
        <f t="shared" si="15"/>
        <v>0</v>
      </c>
    </row>
    <row r="95" spans="2:21" ht="12.75">
      <c r="B95" s="49" t="s">
        <v>38</v>
      </c>
      <c r="C95" s="50"/>
      <c r="D95" s="50"/>
      <c r="E95" s="50"/>
      <c r="F95" s="50"/>
      <c r="G95" s="50"/>
      <c r="H95" s="50"/>
      <c r="I95" s="50"/>
      <c r="J95" s="108"/>
      <c r="K95" s="108"/>
      <c r="L95" s="50"/>
      <c r="M95" s="50"/>
      <c r="N95" s="50"/>
      <c r="O95" s="50"/>
      <c r="P95" s="50"/>
      <c r="Q95" s="50"/>
      <c r="R95" s="51"/>
      <c r="S95" s="60">
        <f t="shared" si="14"/>
      </c>
      <c r="T95" s="60">
        <f t="shared" si="10"/>
        <v>0</v>
      </c>
      <c r="U95" s="44">
        <f t="shared" si="15"/>
        <v>0</v>
      </c>
    </row>
    <row r="96" spans="2:21" ht="12.75">
      <c r="B96" s="49" t="s">
        <v>38</v>
      </c>
      <c r="C96" s="50"/>
      <c r="D96" s="50"/>
      <c r="E96" s="50"/>
      <c r="F96" s="50"/>
      <c r="G96" s="50"/>
      <c r="H96" s="50"/>
      <c r="I96" s="50"/>
      <c r="J96" s="108"/>
      <c r="K96" s="108"/>
      <c r="L96" s="50"/>
      <c r="M96" s="50"/>
      <c r="N96" s="50"/>
      <c r="O96" s="50"/>
      <c r="P96" s="50"/>
      <c r="Q96" s="50"/>
      <c r="R96" s="51"/>
      <c r="S96" s="60">
        <f t="shared" si="14"/>
      </c>
      <c r="T96" s="60">
        <f t="shared" si="10"/>
        <v>0</v>
      </c>
      <c r="U96" s="44">
        <f t="shared" si="15"/>
        <v>0</v>
      </c>
    </row>
    <row r="97" spans="2:21" ht="12.75">
      <c r="B97" s="49" t="s">
        <v>38</v>
      </c>
      <c r="C97" s="50"/>
      <c r="D97" s="50"/>
      <c r="E97" s="50"/>
      <c r="F97" s="50"/>
      <c r="G97" s="50"/>
      <c r="H97" s="50"/>
      <c r="I97" s="50"/>
      <c r="J97" s="108"/>
      <c r="K97" s="108"/>
      <c r="L97" s="50"/>
      <c r="M97" s="50"/>
      <c r="N97" s="50"/>
      <c r="O97" s="50"/>
      <c r="P97" s="50"/>
      <c r="Q97" s="50"/>
      <c r="R97" s="51"/>
      <c r="S97" s="60">
        <f t="shared" si="14"/>
      </c>
      <c r="T97" s="60">
        <f t="shared" si="10"/>
        <v>0</v>
      </c>
      <c r="U97" s="44">
        <f t="shared" si="15"/>
        <v>0</v>
      </c>
    </row>
    <row r="98" spans="2:21" ht="12.75">
      <c r="B98" s="49" t="s">
        <v>43</v>
      </c>
      <c r="C98" s="50"/>
      <c r="D98" s="50"/>
      <c r="E98" s="50"/>
      <c r="F98" s="50"/>
      <c r="G98" s="50"/>
      <c r="H98" s="50"/>
      <c r="I98" s="50"/>
      <c r="J98" s="108"/>
      <c r="K98" s="108"/>
      <c r="L98" s="50"/>
      <c r="M98" s="50"/>
      <c r="N98" s="50"/>
      <c r="O98" s="50"/>
      <c r="P98" s="50"/>
      <c r="Q98" s="50"/>
      <c r="R98" s="51"/>
      <c r="S98" s="60">
        <f>IF(I98&lt;&gt;0,(M98/I98),(""))</f>
      </c>
      <c r="T98" s="60">
        <f t="shared" si="10"/>
        <v>0</v>
      </c>
      <c r="U98" s="44">
        <f t="shared" si="15"/>
        <v>0</v>
      </c>
    </row>
    <row r="99" spans="2:21" ht="12.75">
      <c r="B99" s="49" t="s">
        <v>43</v>
      </c>
      <c r="C99" s="50"/>
      <c r="D99" s="50"/>
      <c r="E99" s="50"/>
      <c r="F99" s="50"/>
      <c r="G99" s="50"/>
      <c r="H99" s="50"/>
      <c r="I99" s="50"/>
      <c r="J99" s="108"/>
      <c r="K99" s="108"/>
      <c r="L99" s="50"/>
      <c r="M99" s="50"/>
      <c r="N99" s="50"/>
      <c r="O99" s="50"/>
      <c r="P99" s="50"/>
      <c r="Q99" s="50"/>
      <c r="R99" s="51"/>
      <c r="S99" s="60">
        <f>IF(I99&lt;&gt;0,(M99/I99),(""))</f>
      </c>
      <c r="T99" s="60">
        <f t="shared" si="10"/>
        <v>0</v>
      </c>
      <c r="U99" s="44">
        <f t="shared" si="15"/>
        <v>0</v>
      </c>
    </row>
    <row r="100" spans="2:21" ht="12.75">
      <c r="B100" s="49" t="s">
        <v>43</v>
      </c>
      <c r="C100" s="50"/>
      <c r="D100" s="50"/>
      <c r="E100" s="50"/>
      <c r="F100" s="50"/>
      <c r="G100" s="50"/>
      <c r="H100" s="50"/>
      <c r="I100" s="50"/>
      <c r="J100" s="108"/>
      <c r="K100" s="108"/>
      <c r="L100" s="50"/>
      <c r="M100" s="50"/>
      <c r="N100" s="50"/>
      <c r="O100" s="50"/>
      <c r="P100" s="50"/>
      <c r="Q100" s="50"/>
      <c r="R100" s="51"/>
      <c r="S100" s="60">
        <f t="shared" si="14"/>
      </c>
      <c r="T100" s="60">
        <f t="shared" si="10"/>
        <v>0</v>
      </c>
      <c r="U100" s="44">
        <f t="shared" si="15"/>
        <v>0</v>
      </c>
    </row>
    <row r="101" spans="2:21" ht="12.75">
      <c r="B101" s="49" t="s">
        <v>43</v>
      </c>
      <c r="C101" s="50"/>
      <c r="D101" s="50"/>
      <c r="E101" s="50"/>
      <c r="F101" s="50"/>
      <c r="G101" s="50"/>
      <c r="H101" s="50"/>
      <c r="I101" s="50"/>
      <c r="J101" s="108"/>
      <c r="K101" s="108"/>
      <c r="L101" s="50"/>
      <c r="M101" s="50"/>
      <c r="N101" s="50"/>
      <c r="O101" s="50"/>
      <c r="P101" s="50"/>
      <c r="Q101" s="50"/>
      <c r="R101" s="51"/>
      <c r="S101" s="60">
        <f t="shared" si="14"/>
      </c>
      <c r="T101" s="60">
        <f t="shared" si="10"/>
        <v>0</v>
      </c>
      <c r="U101" s="44">
        <f t="shared" si="15"/>
        <v>0</v>
      </c>
    </row>
    <row r="102" spans="2:21" ht="12.75">
      <c r="B102" s="49" t="s">
        <v>43</v>
      </c>
      <c r="C102" s="50"/>
      <c r="D102" s="50"/>
      <c r="E102" s="50"/>
      <c r="F102" s="50"/>
      <c r="G102" s="50"/>
      <c r="H102" s="50"/>
      <c r="I102" s="50"/>
      <c r="J102" s="108"/>
      <c r="K102" s="108"/>
      <c r="L102" s="50"/>
      <c r="M102" s="50"/>
      <c r="N102" s="50"/>
      <c r="O102" s="50"/>
      <c r="P102" s="50"/>
      <c r="Q102" s="50"/>
      <c r="R102" s="51"/>
      <c r="S102" s="60">
        <f t="shared" si="14"/>
      </c>
      <c r="T102" s="60">
        <f t="shared" si="10"/>
        <v>0</v>
      </c>
      <c r="U102" s="44">
        <f t="shared" si="15"/>
        <v>0</v>
      </c>
    </row>
    <row r="103" spans="2:21" ht="12.75">
      <c r="B103" s="49" t="s">
        <v>43</v>
      </c>
      <c r="C103" s="50"/>
      <c r="D103" s="50"/>
      <c r="E103" s="50"/>
      <c r="F103" s="50"/>
      <c r="G103" s="50"/>
      <c r="H103" s="50"/>
      <c r="I103" s="50"/>
      <c r="J103" s="108"/>
      <c r="K103" s="108"/>
      <c r="L103" s="50"/>
      <c r="M103" s="50"/>
      <c r="N103" s="50"/>
      <c r="O103" s="50"/>
      <c r="P103" s="50"/>
      <c r="Q103" s="50"/>
      <c r="R103" s="51"/>
      <c r="S103" s="60">
        <f t="shared" si="14"/>
      </c>
      <c r="T103" s="60">
        <f t="shared" si="10"/>
        <v>0</v>
      </c>
      <c r="U103" s="44">
        <f t="shared" si="15"/>
        <v>0</v>
      </c>
    </row>
    <row r="104" spans="2:21" ht="12.75">
      <c r="B104" s="49" t="s">
        <v>43</v>
      </c>
      <c r="C104" s="50"/>
      <c r="D104" s="50"/>
      <c r="E104" s="50"/>
      <c r="F104" s="50"/>
      <c r="G104" s="50"/>
      <c r="H104" s="50"/>
      <c r="I104" s="50"/>
      <c r="J104" s="108"/>
      <c r="K104" s="108"/>
      <c r="L104" s="50"/>
      <c r="M104" s="50"/>
      <c r="N104" s="50"/>
      <c r="O104" s="50"/>
      <c r="P104" s="50"/>
      <c r="Q104" s="50"/>
      <c r="R104" s="51"/>
      <c r="S104" s="60">
        <f t="shared" si="14"/>
      </c>
      <c r="T104" s="60">
        <f t="shared" si="10"/>
        <v>0</v>
      </c>
      <c r="U104" s="44">
        <f t="shared" si="15"/>
        <v>0</v>
      </c>
    </row>
    <row r="105" spans="2:21" ht="12.75">
      <c r="B105" s="49" t="s">
        <v>34</v>
      </c>
      <c r="C105" s="50"/>
      <c r="D105" s="50"/>
      <c r="E105" s="50"/>
      <c r="F105" s="50"/>
      <c r="G105" s="50"/>
      <c r="H105" s="50"/>
      <c r="I105" s="50"/>
      <c r="J105" s="108"/>
      <c r="K105" s="108"/>
      <c r="L105" s="50"/>
      <c r="M105" s="50"/>
      <c r="N105" s="50"/>
      <c r="O105" s="50"/>
      <c r="P105" s="104"/>
      <c r="Q105" s="50"/>
      <c r="R105" s="51"/>
      <c r="S105" s="60">
        <f aca="true" t="shared" si="16" ref="S105:S111">IF(I105&lt;&gt;0,(M105/I105),(""))</f>
      </c>
      <c r="T105" s="60">
        <f aca="true" t="shared" si="17" ref="T105:T111">L105*N105*R105</f>
        <v>0</v>
      </c>
      <c r="U105" s="44">
        <f t="shared" si="15"/>
        <v>0</v>
      </c>
    </row>
    <row r="106" spans="2:21" ht="12.75">
      <c r="B106" s="49" t="s">
        <v>34</v>
      </c>
      <c r="C106" s="50"/>
      <c r="D106" s="50"/>
      <c r="E106" s="50"/>
      <c r="F106" s="50"/>
      <c r="G106" s="50"/>
      <c r="H106" s="50"/>
      <c r="I106" s="50"/>
      <c r="J106" s="108"/>
      <c r="K106" s="108"/>
      <c r="L106" s="50"/>
      <c r="M106" s="50"/>
      <c r="N106" s="50"/>
      <c r="O106" s="50"/>
      <c r="P106" s="50"/>
      <c r="Q106" s="50"/>
      <c r="R106" s="51"/>
      <c r="S106" s="60">
        <f t="shared" si="16"/>
      </c>
      <c r="T106" s="60">
        <f t="shared" si="17"/>
        <v>0</v>
      </c>
      <c r="U106" s="44">
        <f t="shared" si="15"/>
        <v>0</v>
      </c>
    </row>
    <row r="107" spans="2:21" ht="12.75">
      <c r="B107" s="49" t="s">
        <v>34</v>
      </c>
      <c r="C107" s="50"/>
      <c r="D107" s="50"/>
      <c r="E107" s="50"/>
      <c r="F107" s="50"/>
      <c r="G107" s="50"/>
      <c r="H107" s="50"/>
      <c r="I107" s="50"/>
      <c r="J107" s="108"/>
      <c r="K107" s="108"/>
      <c r="L107" s="50"/>
      <c r="M107" s="50"/>
      <c r="N107" s="50"/>
      <c r="O107" s="50"/>
      <c r="P107" s="50"/>
      <c r="Q107" s="50"/>
      <c r="R107" s="51"/>
      <c r="S107" s="60">
        <f t="shared" si="16"/>
      </c>
      <c r="T107" s="60">
        <f t="shared" si="17"/>
        <v>0</v>
      </c>
      <c r="U107" s="44">
        <f t="shared" si="15"/>
        <v>0</v>
      </c>
    </row>
    <row r="108" spans="2:21" ht="12.75">
      <c r="B108" s="49" t="s">
        <v>34</v>
      </c>
      <c r="C108" s="50"/>
      <c r="D108" s="50"/>
      <c r="E108" s="50"/>
      <c r="F108" s="50"/>
      <c r="G108" s="50"/>
      <c r="H108" s="50"/>
      <c r="I108" s="50"/>
      <c r="J108" s="108"/>
      <c r="K108" s="108"/>
      <c r="L108" s="50"/>
      <c r="M108" s="50"/>
      <c r="N108" s="50"/>
      <c r="O108" s="50"/>
      <c r="P108" s="50"/>
      <c r="Q108" s="50"/>
      <c r="R108" s="51"/>
      <c r="S108" s="60">
        <f t="shared" si="16"/>
      </c>
      <c r="T108" s="60">
        <f t="shared" si="17"/>
        <v>0</v>
      </c>
      <c r="U108" s="44">
        <f t="shared" si="15"/>
        <v>0</v>
      </c>
    </row>
    <row r="109" spans="2:21" ht="12.75">
      <c r="B109" s="49" t="s">
        <v>34</v>
      </c>
      <c r="C109" s="50"/>
      <c r="D109" s="50"/>
      <c r="E109" s="50"/>
      <c r="F109" s="50"/>
      <c r="G109" s="50"/>
      <c r="H109" s="50"/>
      <c r="I109" s="50"/>
      <c r="J109" s="108"/>
      <c r="K109" s="108"/>
      <c r="L109" s="50"/>
      <c r="M109" s="50"/>
      <c r="N109" s="50"/>
      <c r="O109" s="50"/>
      <c r="P109" s="50"/>
      <c r="Q109" s="50"/>
      <c r="R109" s="51"/>
      <c r="S109" s="60">
        <f t="shared" si="16"/>
      </c>
      <c r="T109" s="60">
        <f t="shared" si="17"/>
        <v>0</v>
      </c>
      <c r="U109" s="44">
        <f t="shared" si="15"/>
        <v>0</v>
      </c>
    </row>
    <row r="110" spans="2:21" ht="12.75">
      <c r="B110" s="49" t="s">
        <v>34</v>
      </c>
      <c r="C110" s="50"/>
      <c r="D110" s="50"/>
      <c r="E110" s="50"/>
      <c r="F110" s="50"/>
      <c r="G110" s="50"/>
      <c r="H110" s="50"/>
      <c r="I110" s="50"/>
      <c r="J110" s="108"/>
      <c r="K110" s="108"/>
      <c r="L110" s="50"/>
      <c r="M110" s="50"/>
      <c r="N110" s="50"/>
      <c r="O110" s="50"/>
      <c r="P110" s="50"/>
      <c r="Q110" s="50"/>
      <c r="R110" s="51"/>
      <c r="S110" s="60">
        <f t="shared" si="16"/>
      </c>
      <c r="T110" s="60">
        <f t="shared" si="17"/>
        <v>0</v>
      </c>
      <c r="U110" s="44">
        <f t="shared" si="15"/>
        <v>0</v>
      </c>
    </row>
    <row r="111" spans="2:21" ht="12.75">
      <c r="B111" s="49" t="s">
        <v>34</v>
      </c>
      <c r="C111" s="50"/>
      <c r="D111" s="50"/>
      <c r="E111" s="50"/>
      <c r="F111" s="50"/>
      <c r="G111" s="50"/>
      <c r="H111" s="50"/>
      <c r="I111" s="50"/>
      <c r="J111" s="108"/>
      <c r="K111" s="108"/>
      <c r="L111" s="50"/>
      <c r="M111" s="50"/>
      <c r="N111" s="50"/>
      <c r="O111" s="50"/>
      <c r="P111" s="50"/>
      <c r="Q111" s="50"/>
      <c r="R111" s="51"/>
      <c r="S111" s="60">
        <f t="shared" si="16"/>
      </c>
      <c r="T111" s="60">
        <f t="shared" si="17"/>
        <v>0</v>
      </c>
      <c r="U111" s="44">
        <f t="shared" si="15"/>
        <v>0</v>
      </c>
    </row>
    <row r="112" spans="2:21" ht="12.75">
      <c r="B112" s="49" t="s">
        <v>48</v>
      </c>
      <c r="C112" s="50"/>
      <c r="D112" s="50"/>
      <c r="E112" s="50"/>
      <c r="F112" s="50"/>
      <c r="G112" s="50"/>
      <c r="H112" s="50"/>
      <c r="I112" s="50"/>
      <c r="J112" s="108"/>
      <c r="K112" s="108"/>
      <c r="L112" s="50"/>
      <c r="M112" s="50"/>
      <c r="N112" s="50"/>
      <c r="O112" s="50"/>
      <c r="P112" s="50"/>
      <c r="Q112" s="50"/>
      <c r="R112" s="51"/>
      <c r="S112" s="60">
        <f t="shared" si="14"/>
      </c>
      <c r="T112" s="60">
        <f t="shared" si="10"/>
        <v>0</v>
      </c>
      <c r="U112" s="44">
        <f aca="true" t="shared" si="18" ref="U112:U125">T112</f>
        <v>0</v>
      </c>
    </row>
    <row r="113" spans="2:21" ht="12.75">
      <c r="B113" s="49" t="s">
        <v>48</v>
      </c>
      <c r="C113" s="50"/>
      <c r="D113" s="50"/>
      <c r="E113" s="50"/>
      <c r="F113" s="50"/>
      <c r="G113" s="50"/>
      <c r="H113" s="50"/>
      <c r="I113" s="50"/>
      <c r="J113" s="108"/>
      <c r="K113" s="108"/>
      <c r="L113" s="50"/>
      <c r="M113" s="50"/>
      <c r="N113" s="50"/>
      <c r="O113" s="50"/>
      <c r="P113" s="50"/>
      <c r="Q113" s="50"/>
      <c r="R113" s="51"/>
      <c r="S113" s="60">
        <f t="shared" si="14"/>
      </c>
      <c r="T113" s="60">
        <f t="shared" si="10"/>
        <v>0</v>
      </c>
      <c r="U113" s="44">
        <f t="shared" si="18"/>
        <v>0</v>
      </c>
    </row>
    <row r="114" spans="2:21" ht="12.75">
      <c r="B114" s="49" t="s">
        <v>48</v>
      </c>
      <c r="C114" s="50"/>
      <c r="D114" s="50"/>
      <c r="E114" s="50"/>
      <c r="F114" s="50"/>
      <c r="G114" s="50"/>
      <c r="H114" s="50"/>
      <c r="I114" s="50"/>
      <c r="J114" s="108"/>
      <c r="K114" s="108"/>
      <c r="L114" s="50"/>
      <c r="M114" s="50"/>
      <c r="N114" s="50"/>
      <c r="O114" s="50"/>
      <c r="P114" s="50"/>
      <c r="Q114" s="50"/>
      <c r="R114" s="51"/>
      <c r="S114" s="60">
        <f t="shared" si="14"/>
      </c>
      <c r="T114" s="60">
        <f t="shared" si="10"/>
        <v>0</v>
      </c>
      <c r="U114" s="44">
        <f t="shared" si="18"/>
        <v>0</v>
      </c>
    </row>
    <row r="115" spans="2:21" ht="12.75">
      <c r="B115" s="49" t="s">
        <v>48</v>
      </c>
      <c r="C115" s="50"/>
      <c r="D115" s="50"/>
      <c r="E115" s="50"/>
      <c r="F115" s="50"/>
      <c r="G115" s="50"/>
      <c r="H115" s="50"/>
      <c r="I115" s="50"/>
      <c r="J115" s="108"/>
      <c r="K115" s="108"/>
      <c r="L115" s="50"/>
      <c r="M115" s="50"/>
      <c r="N115" s="50"/>
      <c r="O115" s="50"/>
      <c r="P115" s="50"/>
      <c r="Q115" s="50"/>
      <c r="R115" s="51"/>
      <c r="S115" s="60">
        <f t="shared" si="14"/>
      </c>
      <c r="T115" s="60">
        <f t="shared" si="10"/>
        <v>0</v>
      </c>
      <c r="U115" s="44">
        <f t="shared" si="18"/>
        <v>0</v>
      </c>
    </row>
    <row r="116" spans="2:21" ht="12.75">
      <c r="B116" s="49" t="s">
        <v>48</v>
      </c>
      <c r="C116" s="50"/>
      <c r="D116" s="50"/>
      <c r="E116" s="50"/>
      <c r="F116" s="50"/>
      <c r="G116" s="50"/>
      <c r="H116" s="50"/>
      <c r="I116" s="50"/>
      <c r="J116" s="108"/>
      <c r="K116" s="108"/>
      <c r="L116" s="50"/>
      <c r="M116" s="50"/>
      <c r="N116" s="50"/>
      <c r="O116" s="50"/>
      <c r="P116" s="50"/>
      <c r="Q116" s="50"/>
      <c r="R116" s="51"/>
      <c r="S116" s="60">
        <f t="shared" si="14"/>
      </c>
      <c r="T116" s="60">
        <f t="shared" si="10"/>
        <v>0</v>
      </c>
      <c r="U116" s="44">
        <f t="shared" si="18"/>
        <v>0</v>
      </c>
    </row>
    <row r="117" spans="2:21" ht="12.75">
      <c r="B117" s="49" t="s">
        <v>48</v>
      </c>
      <c r="C117" s="50"/>
      <c r="D117" s="50"/>
      <c r="E117" s="50"/>
      <c r="F117" s="50"/>
      <c r="G117" s="50"/>
      <c r="H117" s="50"/>
      <c r="I117" s="50"/>
      <c r="J117" s="108"/>
      <c r="K117" s="108"/>
      <c r="L117" s="50"/>
      <c r="M117" s="50"/>
      <c r="N117" s="50"/>
      <c r="O117" s="50"/>
      <c r="P117" s="50"/>
      <c r="Q117" s="50"/>
      <c r="R117" s="51"/>
      <c r="S117" s="60">
        <f t="shared" si="14"/>
      </c>
      <c r="T117" s="60">
        <f t="shared" si="10"/>
        <v>0</v>
      </c>
      <c r="U117" s="44">
        <f t="shared" si="18"/>
        <v>0</v>
      </c>
    </row>
    <row r="118" spans="2:21" ht="12.75">
      <c r="B118" s="49" t="s">
        <v>48</v>
      </c>
      <c r="C118" s="50"/>
      <c r="D118" s="50"/>
      <c r="E118" s="50"/>
      <c r="F118" s="50"/>
      <c r="G118" s="50"/>
      <c r="H118" s="50"/>
      <c r="I118" s="50"/>
      <c r="J118" s="108"/>
      <c r="K118" s="108"/>
      <c r="L118" s="50"/>
      <c r="M118" s="50"/>
      <c r="N118" s="50"/>
      <c r="O118" s="50"/>
      <c r="P118" s="50"/>
      <c r="Q118" s="50"/>
      <c r="R118" s="51"/>
      <c r="S118" s="60">
        <f t="shared" si="14"/>
      </c>
      <c r="T118" s="60">
        <f t="shared" si="10"/>
        <v>0</v>
      </c>
      <c r="U118" s="44">
        <f t="shared" si="18"/>
        <v>0</v>
      </c>
    </row>
    <row r="119" spans="2:21" ht="12.75">
      <c r="B119" s="49" t="s">
        <v>35</v>
      </c>
      <c r="C119" s="50"/>
      <c r="D119" s="50"/>
      <c r="E119" s="50"/>
      <c r="F119" s="50"/>
      <c r="G119" s="50"/>
      <c r="H119" s="50"/>
      <c r="I119" s="50"/>
      <c r="J119" s="108"/>
      <c r="K119" s="108"/>
      <c r="L119" s="50"/>
      <c r="M119" s="50"/>
      <c r="N119" s="50"/>
      <c r="O119" s="50"/>
      <c r="P119" s="50"/>
      <c r="Q119" s="50"/>
      <c r="R119" s="51"/>
      <c r="S119" s="60">
        <f t="shared" si="14"/>
      </c>
      <c r="T119" s="60">
        <f t="shared" si="10"/>
        <v>0</v>
      </c>
      <c r="U119" s="44">
        <f t="shared" si="18"/>
        <v>0</v>
      </c>
    </row>
    <row r="120" spans="2:21" ht="12.75">
      <c r="B120" s="49" t="s">
        <v>35</v>
      </c>
      <c r="C120" s="50"/>
      <c r="D120" s="50"/>
      <c r="E120" s="50"/>
      <c r="F120" s="50"/>
      <c r="G120" s="50"/>
      <c r="H120" s="50"/>
      <c r="I120" s="50"/>
      <c r="J120" s="108"/>
      <c r="K120" s="108"/>
      <c r="L120" s="50"/>
      <c r="M120" s="50"/>
      <c r="N120" s="50"/>
      <c r="O120" s="50"/>
      <c r="P120" s="50"/>
      <c r="Q120" s="50"/>
      <c r="R120" s="51"/>
      <c r="S120" s="60">
        <f t="shared" si="14"/>
      </c>
      <c r="T120" s="60">
        <f t="shared" si="10"/>
        <v>0</v>
      </c>
      <c r="U120" s="44">
        <f t="shared" si="18"/>
        <v>0</v>
      </c>
    </row>
    <row r="121" spans="2:21" ht="12.75">
      <c r="B121" s="49" t="s">
        <v>35</v>
      </c>
      <c r="C121" s="50"/>
      <c r="D121" s="50"/>
      <c r="E121" s="50"/>
      <c r="F121" s="50"/>
      <c r="G121" s="50"/>
      <c r="H121" s="50"/>
      <c r="I121" s="50"/>
      <c r="J121" s="108"/>
      <c r="K121" s="108"/>
      <c r="L121" s="50"/>
      <c r="M121" s="50"/>
      <c r="N121" s="50"/>
      <c r="O121" s="50"/>
      <c r="P121" s="50"/>
      <c r="Q121" s="50"/>
      <c r="R121" s="51"/>
      <c r="S121" s="60">
        <f t="shared" si="14"/>
      </c>
      <c r="T121" s="60">
        <f t="shared" si="10"/>
        <v>0</v>
      </c>
      <c r="U121" s="44">
        <f t="shared" si="18"/>
        <v>0</v>
      </c>
    </row>
    <row r="122" spans="2:21" ht="12.75">
      <c r="B122" s="49" t="s">
        <v>35</v>
      </c>
      <c r="C122" s="50"/>
      <c r="D122" s="50"/>
      <c r="E122" s="50"/>
      <c r="F122" s="50"/>
      <c r="G122" s="50"/>
      <c r="H122" s="50"/>
      <c r="I122" s="50"/>
      <c r="J122" s="108"/>
      <c r="K122" s="108"/>
      <c r="L122" s="50"/>
      <c r="M122" s="50"/>
      <c r="N122" s="50"/>
      <c r="O122" s="50"/>
      <c r="P122" s="50"/>
      <c r="Q122" s="50"/>
      <c r="R122" s="51"/>
      <c r="S122" s="60">
        <f t="shared" si="14"/>
      </c>
      <c r="T122" s="60">
        <f t="shared" si="10"/>
        <v>0</v>
      </c>
      <c r="U122" s="44">
        <f t="shared" si="18"/>
        <v>0</v>
      </c>
    </row>
    <row r="123" spans="2:21" ht="12.75">
      <c r="B123" s="49" t="s">
        <v>35</v>
      </c>
      <c r="C123" s="50"/>
      <c r="D123" s="50"/>
      <c r="E123" s="50"/>
      <c r="F123" s="50"/>
      <c r="G123" s="50"/>
      <c r="H123" s="50"/>
      <c r="I123" s="50"/>
      <c r="J123" s="108"/>
      <c r="K123" s="108"/>
      <c r="L123" s="50"/>
      <c r="M123" s="50"/>
      <c r="N123" s="50"/>
      <c r="O123" s="50"/>
      <c r="P123" s="50"/>
      <c r="Q123" s="50"/>
      <c r="R123" s="51"/>
      <c r="S123" s="60">
        <f t="shared" si="14"/>
      </c>
      <c r="T123" s="60">
        <f t="shared" si="10"/>
        <v>0</v>
      </c>
      <c r="U123" s="44">
        <f t="shared" si="18"/>
        <v>0</v>
      </c>
    </row>
    <row r="124" spans="2:21" ht="12.75">
      <c r="B124" s="49" t="s">
        <v>35</v>
      </c>
      <c r="C124" s="50"/>
      <c r="D124" s="50"/>
      <c r="E124" s="50"/>
      <c r="F124" s="50"/>
      <c r="G124" s="50"/>
      <c r="H124" s="50"/>
      <c r="I124" s="50"/>
      <c r="J124" s="108"/>
      <c r="K124" s="108"/>
      <c r="L124" s="50"/>
      <c r="M124" s="50"/>
      <c r="N124" s="50"/>
      <c r="O124" s="50"/>
      <c r="P124" s="50"/>
      <c r="Q124" s="50"/>
      <c r="R124" s="51"/>
      <c r="S124" s="60">
        <f t="shared" si="14"/>
      </c>
      <c r="T124" s="60">
        <f t="shared" si="10"/>
        <v>0</v>
      </c>
      <c r="U124" s="44">
        <f t="shared" si="18"/>
        <v>0</v>
      </c>
    </row>
    <row r="125" spans="2:21" ht="12.75">
      <c r="B125" s="45" t="s">
        <v>35</v>
      </c>
      <c r="C125" s="46"/>
      <c r="D125" s="46"/>
      <c r="E125" s="46"/>
      <c r="F125" s="46"/>
      <c r="G125" s="46"/>
      <c r="H125" s="46"/>
      <c r="I125" s="46"/>
      <c r="J125" s="112"/>
      <c r="K125" s="112"/>
      <c r="L125" s="46"/>
      <c r="M125" s="46"/>
      <c r="N125" s="46"/>
      <c r="O125" s="46"/>
      <c r="P125" s="46"/>
      <c r="Q125" s="46"/>
      <c r="R125" s="47"/>
      <c r="S125" s="61">
        <f t="shared" si="14"/>
      </c>
      <c r="T125" s="61">
        <f t="shared" si="10"/>
        <v>0</v>
      </c>
      <c r="U125" s="48">
        <f t="shared" si="18"/>
        <v>0</v>
      </c>
    </row>
    <row r="126" spans="2:21" ht="13.5" thickBot="1">
      <c r="B126" s="57" t="s">
        <v>52</v>
      </c>
      <c r="C126" s="106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67">
        <f>SUM(T14:T125)</f>
        <v>0</v>
      </c>
      <c r="U126" s="52">
        <f>SUM(U14:U125)</f>
        <v>0</v>
      </c>
    </row>
    <row r="127" spans="2:21" ht="13.5" thickTop="1"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4"/>
      <c r="R127" s="5"/>
      <c r="S127" s="5"/>
      <c r="T127" s="5"/>
      <c r="U127" s="2"/>
    </row>
    <row r="128" spans="2:21" ht="12.75">
      <c r="B128" s="58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5"/>
      <c r="R128" s="5"/>
      <c r="S128" s="5"/>
      <c r="T128" s="5"/>
      <c r="U128" s="2"/>
    </row>
    <row r="129" ht="12.75">
      <c r="Q129" s="56"/>
    </row>
    <row r="130" ht="12.75">
      <c r="Q130" s="56"/>
    </row>
    <row r="131" ht="12.75">
      <c r="Q131" s="56"/>
    </row>
    <row r="132" ht="12.75">
      <c r="Q132" s="56"/>
    </row>
    <row r="133" ht="12.75">
      <c r="Q133" s="56"/>
    </row>
    <row r="134" ht="12.75">
      <c r="Q134" s="56"/>
    </row>
    <row r="135" ht="12.75">
      <c r="Q135" s="56"/>
    </row>
    <row r="136" ht="12.75">
      <c r="Q136" s="56"/>
    </row>
  </sheetData>
  <sheetProtection/>
  <mergeCells count="12">
    <mergeCell ref="D126:S126"/>
    <mergeCell ref="B10:U10"/>
    <mergeCell ref="O12:O13"/>
    <mergeCell ref="B3:D3"/>
    <mergeCell ref="E3:I3"/>
    <mergeCell ref="B4:D4"/>
    <mergeCell ref="E4:I4"/>
    <mergeCell ref="M5:S5"/>
    <mergeCell ref="P12:P13"/>
    <mergeCell ref="B12:B13"/>
    <mergeCell ref="Q12:Q13"/>
    <mergeCell ref="D13:I13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Unkovic;Milica Brkic</dc:creator>
  <cp:keywords/>
  <dc:description/>
  <cp:lastModifiedBy>Dusan Jovicic</cp:lastModifiedBy>
  <cp:lastPrinted>2013-12-03T12:31:56Z</cp:lastPrinted>
  <dcterms:created xsi:type="dcterms:W3CDTF">2008-05-26T05:28:17Z</dcterms:created>
  <dcterms:modified xsi:type="dcterms:W3CDTF">2015-01-09T10:52:51Z</dcterms:modified>
  <cp:category/>
  <cp:version/>
  <cp:contentType/>
  <cp:contentStatus/>
</cp:coreProperties>
</file>